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PCC 2021\"/>
    </mc:Choice>
  </mc:AlternateContent>
  <bookViews>
    <workbookView xWindow="0" yWindow="0" windowWidth="13824" windowHeight="3156"/>
  </bookViews>
  <sheets>
    <sheet name="Transazione documenti" sheetId="1" r:id="rId1"/>
  </sheets>
  <definedNames>
    <definedName name="_xlnm._FilterDatabase" localSheetId="0" hidden="1">'Transazione documenti'!$A$7:$Y$7</definedName>
    <definedName name="_xlnm.Print_Area" localSheetId="0">'Transazione documenti'!$L$5:$S$7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5" i="1" l="1"/>
  <c r="R103" i="1"/>
  <c r="R104" i="1"/>
  <c r="R102" i="1"/>
  <c r="R101" i="1"/>
  <c r="R100" i="1"/>
  <c r="R99" i="1"/>
  <c r="R97" i="1"/>
  <c r="R98" i="1"/>
  <c r="R96" i="1"/>
  <c r="R95" i="1"/>
  <c r="R93" i="1"/>
  <c r="R94" i="1"/>
  <c r="R92" i="1"/>
  <c r="R90" i="1"/>
  <c r="R91" i="1"/>
  <c r="R89" i="1"/>
  <c r="R86" i="1"/>
  <c r="R87" i="1"/>
  <c r="R88" i="1"/>
  <c r="R85" i="1"/>
  <c r="R84" i="1"/>
  <c r="R83" i="1"/>
  <c r="R81" i="1"/>
  <c r="R82" i="1"/>
  <c r="R80" i="1"/>
  <c r="R77" i="1"/>
  <c r="R78" i="1"/>
  <c r="R79" i="1"/>
  <c r="R76" i="1"/>
  <c r="R75" i="1"/>
  <c r="R73" i="1"/>
  <c r="R74" i="1"/>
  <c r="R72" i="1"/>
  <c r="R71" i="1"/>
  <c r="R69" i="1"/>
  <c r="R70" i="1"/>
  <c r="R68" i="1"/>
  <c r="R67" i="1"/>
  <c r="R66" i="1"/>
  <c r="R65" i="1"/>
  <c r="R63" i="1"/>
  <c r="R64" i="1"/>
  <c r="R61" i="1"/>
  <c r="R62" i="1"/>
  <c r="R60" i="1"/>
  <c r="R59" i="1"/>
  <c r="R58" i="1"/>
  <c r="R56" i="1"/>
  <c r="R57" i="1"/>
  <c r="R55" i="1"/>
  <c r="R54" i="1"/>
  <c r="R53" i="1"/>
  <c r="R50" i="1"/>
  <c r="R51" i="1"/>
  <c r="R52" i="1"/>
  <c r="R46" i="1"/>
  <c r="R47" i="1"/>
  <c r="R48" i="1"/>
  <c r="R49" i="1"/>
  <c r="R45" i="1"/>
  <c r="R43" i="1"/>
  <c r="R44" i="1"/>
  <c r="R41" i="1"/>
  <c r="R42" i="1"/>
  <c r="R40" i="1"/>
  <c r="R37" i="1"/>
  <c r="R38" i="1"/>
  <c r="R39" i="1"/>
  <c r="R36" i="1"/>
  <c r="R35" i="1"/>
  <c r="R34" i="1"/>
  <c r="R33" i="1"/>
  <c r="R32" i="1"/>
  <c r="R30" i="1"/>
  <c r="R31" i="1"/>
  <c r="R29" i="1"/>
  <c r="R28" i="1"/>
  <c r="R27" i="1"/>
  <c r="R25" i="1"/>
  <c r="R26" i="1"/>
  <c r="R24" i="1"/>
  <c r="R22" i="1"/>
  <c r="R23" i="1"/>
  <c r="R21" i="1"/>
  <c r="R20" i="1"/>
  <c r="R19" i="1"/>
  <c r="R16" i="1"/>
  <c r="R17" i="1"/>
  <c r="R18" i="1"/>
  <c r="R14" i="1"/>
  <c r="R15" i="1"/>
  <c r="R13" i="1"/>
  <c r="R12" i="1"/>
  <c r="R10" i="1"/>
  <c r="R11" i="1"/>
  <c r="R8" i="1"/>
  <c r="R9" i="1"/>
  <c r="R110" i="1"/>
  <c r="R109" i="1"/>
  <c r="R108" i="1"/>
  <c r="R106" i="1"/>
  <c r="R107" i="1"/>
  <c r="R111" i="1"/>
  <c r="C1" i="1" l="1"/>
  <c r="B1" i="1"/>
  <c r="A1" i="1"/>
</calcChain>
</file>

<file path=xl/sharedStrings.xml><?xml version="1.0" encoding="utf-8"?>
<sst xmlns="http://schemas.openxmlformats.org/spreadsheetml/2006/main" count="1189" uniqueCount="407">
  <si>
    <t>Stock relativo all'ente:</t>
  </si>
  <si>
    <t>Ordine dei Dottori Commercialisti e degli Esperti Contabili di Ravenna</t>
  </si>
  <si>
    <t>Anno stock:</t>
  </si>
  <si>
    <t>Data elaborazione PCC:</t>
  </si>
  <si>
    <t>DATI AMMINISTRAZIONE</t>
  </si>
  <si>
    <r>
      <t>DATI FORNITORE</t>
    </r>
    <r>
      <rPr>
        <sz val="11"/>
        <rFont val="Calibri"/>
        <family val="2"/>
      </rPr>
      <t xml:space="preserve"> </t>
    </r>
  </si>
  <si>
    <t>DATI IDENTIFICATIVI FATTURA</t>
  </si>
  <si>
    <t>SALDI CHE CONCORRONO AL CALCOLO DELLO STOCK DEL DEBITO</t>
  </si>
  <si>
    <t>STOCK
(A+B+C+D+E-F)</t>
  </si>
  <si>
    <t>ALTRI SALDI</t>
  </si>
  <si>
    <t>FATTURA SICOGE</t>
  </si>
  <si>
    <t>INFORMAZIONI SUL CONO DI VISIBILITA'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</si>
  <si>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</si>
  <si>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</si>
  <si>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</si>
  <si>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t xml:space="preserve">Id Fiscale IVA
</t>
  </si>
  <si>
    <t>IDENTIFICATIVO 1</t>
  </si>
  <si>
    <t>IDENTIFICATIVO 2</t>
  </si>
  <si>
    <t>IDENTIFICATIVO 3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</si>
  <si>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</si>
  <si>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</si>
  <si>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</si>
  <si>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</si>
  <si>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</si>
  <si>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</si>
  <si>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Stock del debito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</si>
  <si>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</si>
  <si>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 non commerciale</t>
  </si>
  <si>
    <t xml:space="preserve"> Si/No</t>
  </si>
  <si>
    <t>Numero Progressivo di Registrazione</t>
  </si>
  <si>
    <t>Id SDI</t>
  </si>
  <si>
    <t xml:space="preserve">Numero fattura 
</t>
  </si>
  <si>
    <t>Data Documento</t>
  </si>
  <si>
    <t>Importo totale documento</t>
  </si>
  <si>
    <t>Tipo documento</t>
  </si>
  <si>
    <t>Saldo non Liquidabile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</si>
  <si>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</si>
  <si>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Denominazione Ufficio</t>
  </si>
  <si>
    <t>92067280393</t>
  </si>
  <si>
    <t>UF02G0</t>
  </si>
  <si>
    <t>01432540399</t>
  </si>
  <si>
    <t>IT01432540399</t>
  </si>
  <si>
    <t>14/PA</t>
  </si>
  <si>
    <t>FATTURE E ALTRI DOCUMENTI</t>
  </si>
  <si>
    <t>NO</t>
  </si>
  <si>
    <t>Ordine dei Dottori Commercialisti e degli Esperti Contabili di Ravenna - Uff_eFatturaPA</t>
  </si>
  <si>
    <t>03543000370</t>
  </si>
  <si>
    <t>IT03543000370</t>
  </si>
  <si>
    <t>02626800391</t>
  </si>
  <si>
    <t>IT02626800391</t>
  </si>
  <si>
    <t>02595700390</t>
  </si>
  <si>
    <t>IT02595700390</t>
  </si>
  <si>
    <t>6/PA</t>
  </si>
  <si>
    <t>02060730401</t>
  </si>
  <si>
    <t>IT02060730401</t>
  </si>
  <si>
    <t>01465700399</t>
  </si>
  <si>
    <t>IT01465700399</t>
  </si>
  <si>
    <t>02221101203</t>
  </si>
  <si>
    <t>IT03819031208</t>
  </si>
  <si>
    <t>CNTGCM74R27F257F</t>
  </si>
  <si>
    <t>IT02951240361</t>
  </si>
  <si>
    <t>5/PA</t>
  </si>
  <si>
    <t>7/PA</t>
  </si>
  <si>
    <t>03720180409</t>
  </si>
  <si>
    <t>IT03720180409</t>
  </si>
  <si>
    <t>00947120390</t>
  </si>
  <si>
    <t>IT00947120390</t>
  </si>
  <si>
    <t>4/PA</t>
  </si>
  <si>
    <t>01164490391</t>
  </si>
  <si>
    <t>IT01164490391</t>
  </si>
  <si>
    <t>02170110445</t>
  </si>
  <si>
    <t>IT02170110445</t>
  </si>
  <si>
    <t>00326930377</t>
  </si>
  <si>
    <t>IT00326930377</t>
  </si>
  <si>
    <t>11/PA</t>
  </si>
  <si>
    <t>03468770403</t>
  </si>
  <si>
    <t>IT03468770403</t>
  </si>
  <si>
    <t>1/PA</t>
  </si>
  <si>
    <t>10/PA</t>
  </si>
  <si>
    <t>12/PA</t>
  </si>
  <si>
    <t>01188860397</t>
  </si>
  <si>
    <t>IT02620360392</t>
  </si>
  <si>
    <t>17/PA</t>
  </si>
  <si>
    <t>01137460398</t>
  </si>
  <si>
    <t>IT01137460398</t>
  </si>
  <si>
    <t>PNCGNN89P45I874V</t>
  </si>
  <si>
    <t>IT04393820404</t>
  </si>
  <si>
    <t>129</t>
  </si>
  <si>
    <t>2/PA</t>
  </si>
  <si>
    <t>16</t>
  </si>
  <si>
    <t>19/PA</t>
  </si>
  <si>
    <t>02211510397</t>
  </si>
  <si>
    <t>IT02211510397</t>
  </si>
  <si>
    <t>Data Pagamento</t>
  </si>
  <si>
    <t>F522592000000548</t>
  </si>
  <si>
    <t>F522592000000547</t>
  </si>
  <si>
    <t>F522592000000545</t>
  </si>
  <si>
    <t>01209940517</t>
  </si>
  <si>
    <t>IT01209940517</t>
  </si>
  <si>
    <t>F522592000000546</t>
  </si>
  <si>
    <t>F522592000000543</t>
  </si>
  <si>
    <t>F522592000000544</t>
  </si>
  <si>
    <t>F522592000000542</t>
  </si>
  <si>
    <t>F522592000000541</t>
  </si>
  <si>
    <t>F522592000000540</t>
  </si>
  <si>
    <t>F522592000000539</t>
  </si>
  <si>
    <t>F522592000000538</t>
  </si>
  <si>
    <t>F522592000000537</t>
  </si>
  <si>
    <t>F522592000000536</t>
  </si>
  <si>
    <t>F522592000000535</t>
  </si>
  <si>
    <t>F522592000000534</t>
  </si>
  <si>
    <t>F522592000000533</t>
  </si>
  <si>
    <t>F522592000000532</t>
  </si>
  <si>
    <t>02453160398</t>
  </si>
  <si>
    <t>IT02453160398</t>
  </si>
  <si>
    <t>F522592000000531</t>
  </si>
  <si>
    <t>F522592000000530</t>
  </si>
  <si>
    <t>05182861004</t>
  </si>
  <si>
    <t>IT05182861004</t>
  </si>
  <si>
    <t>F522592000000529</t>
  </si>
  <si>
    <t>F522592000000528</t>
  </si>
  <si>
    <t>F522592000000527</t>
  </si>
  <si>
    <t>F522592000000525</t>
  </si>
  <si>
    <t>F522592000000524</t>
  </si>
  <si>
    <t>F522592000000526</t>
  </si>
  <si>
    <t>02532160393</t>
  </si>
  <si>
    <t>IT02532160393</t>
  </si>
  <si>
    <t>F522592000000523</t>
  </si>
  <si>
    <t>F522592000000522</t>
  </si>
  <si>
    <t>F522592000000521</t>
  </si>
  <si>
    <t>F522592000000520</t>
  </si>
  <si>
    <t>F522592000000518</t>
  </si>
  <si>
    <t>F522592000000519</t>
  </si>
  <si>
    <t>F522592000000515</t>
  </si>
  <si>
    <t>F522592000000517</t>
  </si>
  <si>
    <t>F522592000000516</t>
  </si>
  <si>
    <t>F522592000000514</t>
  </si>
  <si>
    <t>F522592000000513</t>
  </si>
  <si>
    <t>F522592000000510</t>
  </si>
  <si>
    <t>F522592000000511</t>
  </si>
  <si>
    <t>F522592000000512</t>
  </si>
  <si>
    <t>F522592000000508</t>
  </si>
  <si>
    <t>F522592000000507</t>
  </si>
  <si>
    <t>02329700393</t>
  </si>
  <si>
    <t>IT02329700393</t>
  </si>
  <si>
    <t>F522592000000505</t>
  </si>
  <si>
    <t>F522592000000506</t>
  </si>
  <si>
    <t>F522592000000509</t>
  </si>
  <si>
    <t>F522592000000504</t>
  </si>
  <si>
    <t>F522592000000503</t>
  </si>
  <si>
    <t>F522592000000501</t>
  </si>
  <si>
    <t>F522592000000502</t>
  </si>
  <si>
    <t>F522592000000500</t>
  </si>
  <si>
    <t>F522592000000498</t>
  </si>
  <si>
    <t>F522592000000499</t>
  </si>
  <si>
    <t>F522592000000497</t>
  </si>
  <si>
    <t>F522592000000496</t>
  </si>
  <si>
    <t>F522592000000495</t>
  </si>
  <si>
    <t>F522592000000493</t>
  </si>
  <si>
    <t>F522592000000494</t>
  </si>
  <si>
    <t>F522592000000491</t>
  </si>
  <si>
    <t>F522592000000492</t>
  </si>
  <si>
    <t>F522592000000490</t>
  </si>
  <si>
    <t>F522592000000489</t>
  </si>
  <si>
    <t>F522592000000487</t>
  </si>
  <si>
    <t>F522592000000488</t>
  </si>
  <si>
    <t>F522592000000486</t>
  </si>
  <si>
    <t>F522592000000484</t>
  </si>
  <si>
    <t>F522592000000483</t>
  </si>
  <si>
    <t>F522592000000485</t>
  </si>
  <si>
    <t>F522592000000482</t>
  </si>
  <si>
    <t>F522592000000479</t>
  </si>
  <si>
    <t>F522592000000478</t>
  </si>
  <si>
    <t>F522592000000481</t>
  </si>
  <si>
    <t>F522592000000480</t>
  </si>
  <si>
    <t>F522592000000474</t>
  </si>
  <si>
    <t>F522592000000476</t>
  </si>
  <si>
    <t>F522592000000477</t>
  </si>
  <si>
    <t>F522592000000475</t>
  </si>
  <si>
    <t>F522592000000473</t>
  </si>
  <si>
    <t>02137700395</t>
  </si>
  <si>
    <t>IT02137700395</t>
  </si>
  <si>
    <t>F522592000000472</t>
  </si>
  <si>
    <t>F522592000000471</t>
  </si>
  <si>
    <t>F522592000000470</t>
  </si>
  <si>
    <t>F522592000000469</t>
  </si>
  <si>
    <t>F522592000000467</t>
  </si>
  <si>
    <t>F522592000000468</t>
  </si>
  <si>
    <t>F522592000000463</t>
  </si>
  <si>
    <t>F522592000000466</t>
  </si>
  <si>
    <t>F522592000000464</t>
  </si>
  <si>
    <t>F522592000000462</t>
  </si>
  <si>
    <t>F522592000000465</t>
  </si>
  <si>
    <t>F522592000000461</t>
  </si>
  <si>
    <t>F522592000000460</t>
  </si>
  <si>
    <t>F522592000000459</t>
  </si>
  <si>
    <t>F522592000000457</t>
  </si>
  <si>
    <t>F522592000000456</t>
  </si>
  <si>
    <t>F522592000000458</t>
  </si>
  <si>
    <t>F522592000000455</t>
  </si>
  <si>
    <t>F522592000000453</t>
  </si>
  <si>
    <t>F522592000000454</t>
  </si>
  <si>
    <t>F522592000000452</t>
  </si>
  <si>
    <t>F522592000000450</t>
  </si>
  <si>
    <t>F522592000000449</t>
  </si>
  <si>
    <t>F522592000000451</t>
  </si>
  <si>
    <t>F522592000000447</t>
  </si>
  <si>
    <t>F522592000000448</t>
  </si>
  <si>
    <t>F522592000000446</t>
  </si>
  <si>
    <t>F522592000000445</t>
  </si>
  <si>
    <t>6416003645</t>
  </si>
  <si>
    <t>6381216192</t>
  </si>
  <si>
    <t>6368055794</t>
  </si>
  <si>
    <t>6366739218</t>
  </si>
  <si>
    <t>6334160404</t>
  </si>
  <si>
    <t>6334160840</t>
  </si>
  <si>
    <t>6311966376</t>
  </si>
  <si>
    <t>6298612209</t>
  </si>
  <si>
    <t>6241504536</t>
  </si>
  <si>
    <t>6234557617</t>
  </si>
  <si>
    <t>6204883486</t>
  </si>
  <si>
    <t>6174292320</t>
  </si>
  <si>
    <t>6152085697</t>
  </si>
  <si>
    <t>6146549152</t>
  </si>
  <si>
    <t>6146549023</t>
  </si>
  <si>
    <t>6122778468</t>
  </si>
  <si>
    <t>6022637132</t>
  </si>
  <si>
    <t>6010584680</t>
  </si>
  <si>
    <t>6010256189</t>
  </si>
  <si>
    <t>5965954714</t>
  </si>
  <si>
    <t>5950358851</t>
  </si>
  <si>
    <t>5950499157</t>
  </si>
  <si>
    <t>5930221956</t>
  </si>
  <si>
    <t>5898936520</t>
  </si>
  <si>
    <t>5949183956</t>
  </si>
  <si>
    <t>5878509543</t>
  </si>
  <si>
    <t>5853794381</t>
  </si>
  <si>
    <t>5822438407</t>
  </si>
  <si>
    <t>5779006439</t>
  </si>
  <si>
    <t>5772818008</t>
  </si>
  <si>
    <t>5771945368</t>
  </si>
  <si>
    <t>5722242322</t>
  </si>
  <si>
    <t>5755592942</t>
  </si>
  <si>
    <t>5723558982</t>
  </si>
  <si>
    <t>5688146759</t>
  </si>
  <si>
    <t>5682557794</t>
  </si>
  <si>
    <t>5613880620</t>
  </si>
  <si>
    <t>5615026158</t>
  </si>
  <si>
    <t>5621945115</t>
  </si>
  <si>
    <t>5592817468</t>
  </si>
  <si>
    <t>5578387728</t>
  </si>
  <si>
    <t>5547037099</t>
  </si>
  <si>
    <t>5560281506</t>
  </si>
  <si>
    <t>5604866661</t>
  </si>
  <si>
    <t>5501652884</t>
  </si>
  <si>
    <t>5466634014</t>
  </si>
  <si>
    <t>5422047597</t>
  </si>
  <si>
    <t>5430989626</t>
  </si>
  <si>
    <t>5423222941</t>
  </si>
  <si>
    <t>5368871572</t>
  </si>
  <si>
    <t>5412094751</t>
  </si>
  <si>
    <t>5314809793</t>
  </si>
  <si>
    <t>5276297665</t>
  </si>
  <si>
    <t>5263543224</t>
  </si>
  <si>
    <t>5229314392</t>
  </si>
  <si>
    <t>5225582654</t>
  </si>
  <si>
    <t>5200179569</t>
  </si>
  <si>
    <t>5218849028</t>
  </si>
  <si>
    <t>5127042247</t>
  </si>
  <si>
    <t>5061087351</t>
  </si>
  <si>
    <t>5061087583</t>
  </si>
  <si>
    <t>5043667144</t>
  </si>
  <si>
    <t>5043203661</t>
  </si>
  <si>
    <t>5009596046</t>
  </si>
  <si>
    <t>4982807392</t>
  </si>
  <si>
    <t>5009665948</t>
  </si>
  <si>
    <t>4957572127</t>
  </si>
  <si>
    <t>4910645004</t>
  </si>
  <si>
    <t>4918521258</t>
  </si>
  <si>
    <t>4947914706</t>
  </si>
  <si>
    <t>4947914656</t>
  </si>
  <si>
    <t>4848993893</t>
  </si>
  <si>
    <t>4856502268</t>
  </si>
  <si>
    <t>4857233877</t>
  </si>
  <si>
    <t>4859380934</t>
  </si>
  <si>
    <t>4790261210</t>
  </si>
  <si>
    <t>4761702013</t>
  </si>
  <si>
    <t>4743923275</t>
  </si>
  <si>
    <t>4737430676</t>
  </si>
  <si>
    <t>4727698750</t>
  </si>
  <si>
    <t>4708842912</t>
  </si>
  <si>
    <t>4709015670</t>
  </si>
  <si>
    <t>4647835312</t>
  </si>
  <si>
    <t>4683995066</t>
  </si>
  <si>
    <t>4652079284</t>
  </si>
  <si>
    <t>4598519796</t>
  </si>
  <si>
    <t>4688194781</t>
  </si>
  <si>
    <t>4577737395</t>
  </si>
  <si>
    <t>4535823235</t>
  </si>
  <si>
    <t>4534500205</t>
  </si>
  <si>
    <t>4508016641</t>
  </si>
  <si>
    <t>4495389658</t>
  </si>
  <si>
    <t>4526989099</t>
  </si>
  <si>
    <t>4462146270</t>
  </si>
  <si>
    <t>4462146493</t>
  </si>
  <si>
    <t>4462146489</t>
  </si>
  <si>
    <t>4403196905</t>
  </si>
  <si>
    <t>4392013288</t>
  </si>
  <si>
    <t>4379394687</t>
  </si>
  <si>
    <t>4404861196</t>
  </si>
  <si>
    <t>4366853737</t>
  </si>
  <si>
    <t>4365134298</t>
  </si>
  <si>
    <t>4355080825</t>
  </si>
  <si>
    <t>4326092386</t>
  </si>
  <si>
    <t>3/180</t>
  </si>
  <si>
    <t>944</t>
  </si>
  <si>
    <t>18/PA</t>
  </si>
  <si>
    <t>0002101643</t>
  </si>
  <si>
    <t>412111744526</t>
  </si>
  <si>
    <t>412111744527</t>
  </si>
  <si>
    <t>21040/00</t>
  </si>
  <si>
    <t>259PA</t>
  </si>
  <si>
    <t>314</t>
  </si>
  <si>
    <t>76</t>
  </si>
  <si>
    <t>882</t>
  </si>
  <si>
    <t>53/2021</t>
  </si>
  <si>
    <t>412110651907</t>
  </si>
  <si>
    <t>412110651908</t>
  </si>
  <si>
    <t>231PA</t>
  </si>
  <si>
    <t>787</t>
  </si>
  <si>
    <t>SP/10</t>
  </si>
  <si>
    <t>12101079</t>
  </si>
  <si>
    <t>412109519851</t>
  </si>
  <si>
    <t>412109519852</t>
  </si>
  <si>
    <t>16804/00</t>
  </si>
  <si>
    <t>RV0002147/5H</t>
  </si>
  <si>
    <t>209PA</t>
  </si>
  <si>
    <t>590</t>
  </si>
  <si>
    <t>3/122</t>
  </si>
  <si>
    <t>694</t>
  </si>
  <si>
    <t>SP/9</t>
  </si>
  <si>
    <t>412108455215</t>
  </si>
  <si>
    <t>412108455216</t>
  </si>
  <si>
    <t>13/PA</t>
  </si>
  <si>
    <t>187PA</t>
  </si>
  <si>
    <t>531</t>
  </si>
  <si>
    <t>6/NA</t>
  </si>
  <si>
    <t>00248/EC</t>
  </si>
  <si>
    <t>624</t>
  </si>
  <si>
    <t>412107458244</t>
  </si>
  <si>
    <t>412107458245</t>
  </si>
  <si>
    <t>12870/00</t>
  </si>
  <si>
    <t>512</t>
  </si>
  <si>
    <t>168PA</t>
  </si>
  <si>
    <t>30/2021</t>
  </si>
  <si>
    <t>564</t>
  </si>
  <si>
    <t>412106466062</t>
  </si>
  <si>
    <t>412106466063</t>
  </si>
  <si>
    <t>RV0001094/5H</t>
  </si>
  <si>
    <t>143PA</t>
  </si>
  <si>
    <t>3/80</t>
  </si>
  <si>
    <t>454</t>
  </si>
  <si>
    <t>412105429763</t>
  </si>
  <si>
    <t>412105429764</t>
  </si>
  <si>
    <t>8573/00</t>
  </si>
  <si>
    <t>117PA</t>
  </si>
  <si>
    <t>389</t>
  </si>
  <si>
    <t>412104500857</t>
  </si>
  <si>
    <t>412104500858</t>
  </si>
  <si>
    <t>100PA</t>
  </si>
  <si>
    <t>2021/E31800012257</t>
  </si>
  <si>
    <t>202/2021/SP</t>
  </si>
  <si>
    <t>325</t>
  </si>
  <si>
    <t>298</t>
  </si>
  <si>
    <t>412103428146</t>
  </si>
  <si>
    <t>412103428147</t>
  </si>
  <si>
    <t>4697/00</t>
  </si>
  <si>
    <t>RV0000055/5H</t>
  </si>
  <si>
    <t>311</t>
  </si>
  <si>
    <t>78PA</t>
  </si>
  <si>
    <t>3/35</t>
  </si>
  <si>
    <t>2021/13/E</t>
  </si>
  <si>
    <t>220</t>
  </si>
  <si>
    <t>00043/EC</t>
  </si>
  <si>
    <t>412102427266</t>
  </si>
  <si>
    <t>412102427267</t>
  </si>
  <si>
    <t>55</t>
  </si>
  <si>
    <t>41PA</t>
  </si>
  <si>
    <t>412101484537</t>
  </si>
  <si>
    <t>412101484538</t>
  </si>
  <si>
    <t>906/00</t>
  </si>
  <si>
    <t>2021/E31800001432</t>
  </si>
  <si>
    <t>7PA</t>
  </si>
  <si>
    <t>27/2021/SP</t>
  </si>
  <si>
    <t>28/2021/SP</t>
  </si>
  <si>
    <t>29/2021/SP</t>
  </si>
  <si>
    <t>4/1</t>
  </si>
  <si>
    <t>52</t>
  </si>
  <si>
    <t>V0-132991</t>
  </si>
  <si>
    <t>412100249440</t>
  </si>
  <si>
    <t>412100249441</t>
  </si>
  <si>
    <t>FATTPA 11_20</t>
  </si>
  <si>
    <t>RV0002673/5H</t>
  </si>
  <si>
    <t>nota di credito</t>
  </si>
  <si>
    <t>non pagata segue nota di credito</t>
  </si>
  <si>
    <t>respinta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</si>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</sst>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9"/>
      <color indexed="8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49" fontId="2" fillId="10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9" fontId="2" fillId="5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 applyAlignment="1">
      <alignment horizontal="right"/>
    </xf>
    <xf numFmtId="49" fontId="0" fillId="12" borderId="0" xfId="0" applyNumberFormat="1" applyFill="1" applyAlignment="1">
      <alignment horizontal="right"/>
    </xf>
    <xf numFmtId="49" fontId="5" fillId="0" borderId="0" xfId="1" applyNumberFormat="1" applyFont="1" applyAlignment="1" applyProtection="1">
      <alignment horizontal="left"/>
      <protection locked="0"/>
    </xf>
    <xf numFmtId="0" fontId="5" fillId="0" borderId="0" xfId="1" applyFont="1"/>
    <xf numFmtId="14" fontId="5" fillId="0" borderId="0" xfId="1" applyNumberFormat="1" applyFont="1" applyAlignment="1" applyProtection="1">
      <alignment horizontal="left"/>
      <protection locked="0"/>
    </xf>
    <xf numFmtId="4" fontId="5" fillId="0" borderId="0" xfId="1" applyNumberFormat="1" applyFont="1" applyAlignment="1" applyProtection="1">
      <alignment horizontal="right"/>
      <protection locked="0"/>
    </xf>
    <xf numFmtId="14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5" fillId="12" borderId="0" xfId="1" applyFont="1" applyFill="1" applyAlignment="1">
      <alignment horizontal="left"/>
    </xf>
    <xf numFmtId="14" fontId="5" fillId="11" borderId="0" xfId="1" applyNumberFormat="1" applyFont="1" applyFill="1" applyAlignment="1">
      <alignment horizontal="left"/>
    </xf>
    <xf numFmtId="14" fontId="5" fillId="12" borderId="0" xfId="1" applyNumberFormat="1" applyFont="1" applyFill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49" fontId="2" fillId="10" borderId="3" xfId="0" applyNumberFormat="1" applyFont="1" applyFill="1" applyBorder="1" applyAlignment="1">
      <alignment horizontal="center" vertical="center" wrapText="1"/>
    </xf>
    <xf numFmtId="49" fontId="2" fillId="10" borderId="4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0" fillId="7" borderId="0" xfId="0" applyNumberFormat="1" applyFill="1"/>
  </cellXfs>
  <cellStyles count="2">
    <cellStyle name="Excel Built-in Normal 1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2"/>
  <sheetViews>
    <sheetView tabSelected="1" zoomScale="80" zoomScaleNormal="80" workbookViewId="0">
      <selection activeCell="B4" sqref="B4"/>
    </sheetView>
  </sheetViews>
  <sheetFormatPr defaultColWidth="0" defaultRowHeight="14.4" x14ac:dyDescent="0.3"/>
  <cols>
    <col min="1" max="1" width="32.6640625" style="2" customWidth="1"/>
    <col min="2" max="2" width="39" style="2" customWidth="1"/>
    <col min="3" max="3" width="30.88671875" style="2" customWidth="1"/>
    <col min="4" max="4" width="23.88671875" style="2" customWidth="1"/>
    <col min="5" max="6" width="31.6640625" style="4" customWidth="1"/>
    <col min="7" max="7" width="25" style="4" customWidth="1"/>
    <col min="8" max="8" width="33.44140625" style="6" customWidth="1"/>
    <col min="9" max="11" width="27.44140625" style="4" customWidth="1"/>
    <col min="12" max="12" width="26.88671875" style="4" bestFit="1" customWidth="1"/>
    <col min="13" max="13" width="24.88671875" style="32" bestFit="1" customWidth="1"/>
    <col min="14" max="14" width="25.44140625" style="2" bestFit="1" customWidth="1"/>
    <col min="15" max="15" width="31" style="4" bestFit="1" customWidth="1"/>
    <col min="16" max="16" width="27.5546875" style="4" bestFit="1" customWidth="1"/>
    <col min="17" max="17" width="24.44140625" style="4" bestFit="1" customWidth="1"/>
    <col min="18" max="18" width="24.44140625" style="7" customWidth="1"/>
    <col min="19" max="20" width="31.6640625" style="2" customWidth="1"/>
    <col min="21" max="21" width="35.44140625" style="6" bestFit="1" customWidth="1"/>
    <col min="22" max="22" width="24.6640625" style="18" customWidth="1"/>
    <col min="23" max="23" width="23.33203125" style="18" customWidth="1"/>
    <col min="24" max="24" width="83.5546875" style="18" customWidth="1"/>
    <col min="25" max="25" width="12.109375" style="18" customWidth="1"/>
  </cols>
  <sheetData>
    <row r="1" spans="1:25" x14ac:dyDescent="0.3">
      <c r="A1" s="1">
        <f>0</f>
        <v>0</v>
      </c>
      <c r="B1" s="1">
        <f>0</f>
        <v>0</v>
      </c>
      <c r="C1" s="1">
        <f>0</f>
        <v>0</v>
      </c>
      <c r="E1" s="2"/>
      <c r="F1" s="2"/>
      <c r="G1" s="2"/>
      <c r="H1" s="3"/>
      <c r="L1" s="5"/>
      <c r="V1"/>
      <c r="W1"/>
      <c r="X1"/>
      <c r="Y1"/>
    </row>
    <row r="2" spans="1:25" x14ac:dyDescent="0.3">
      <c r="A2" t="s">
        <v>0</v>
      </c>
      <c r="B2" t="s">
        <v>1</v>
      </c>
      <c r="C2"/>
      <c r="D2"/>
      <c r="E2"/>
      <c r="F2"/>
      <c r="G2"/>
      <c r="H2"/>
      <c r="I2"/>
      <c r="J2"/>
      <c r="K2"/>
      <c r="L2"/>
      <c r="M2" s="33"/>
      <c r="N2"/>
      <c r="O2" s="35"/>
      <c r="P2" s="35"/>
      <c r="Q2" s="35"/>
      <c r="R2"/>
      <c r="S2"/>
      <c r="T2"/>
      <c r="U2"/>
      <c r="V2"/>
      <c r="W2"/>
      <c r="X2"/>
      <c r="Y2"/>
    </row>
    <row r="3" spans="1:25" x14ac:dyDescent="0.3">
      <c r="A3" t="s">
        <v>2</v>
      </c>
      <c r="B3" s="2" t="s">
        <v>406</v>
      </c>
      <c r="C3"/>
      <c r="D3"/>
      <c r="E3"/>
      <c r="F3"/>
      <c r="G3"/>
      <c r="H3"/>
      <c r="I3"/>
      <c r="J3"/>
      <c r="K3"/>
      <c r="L3"/>
      <c r="M3" s="33"/>
      <c r="N3"/>
      <c r="O3" s="35"/>
      <c r="P3" s="35"/>
      <c r="Q3" s="35"/>
      <c r="R3"/>
      <c r="S3"/>
      <c r="T3"/>
      <c r="U3"/>
      <c r="V3"/>
      <c r="W3"/>
      <c r="X3"/>
      <c r="Y3"/>
    </row>
    <row r="4" spans="1:25" x14ac:dyDescent="0.3">
      <c r="A4" t="s">
        <v>3</v>
      </c>
      <c r="B4" s="51">
        <v>44593</v>
      </c>
      <c r="C4"/>
      <c r="D4"/>
      <c r="E4"/>
      <c r="F4"/>
      <c r="G4"/>
      <c r="H4"/>
      <c r="I4"/>
      <c r="J4"/>
      <c r="K4"/>
      <c r="L4"/>
      <c r="M4" s="33"/>
      <c r="N4"/>
      <c r="O4" s="35"/>
      <c r="P4" s="35"/>
      <c r="Q4" s="35"/>
      <c r="R4"/>
      <c r="S4"/>
      <c r="T4"/>
      <c r="U4"/>
      <c r="V4"/>
      <c r="W4"/>
      <c r="X4"/>
      <c r="Y4"/>
    </row>
    <row r="5" spans="1:25" ht="28.8" x14ac:dyDescent="0.3">
      <c r="A5" s="41" t="s">
        <v>4</v>
      </c>
      <c r="B5" s="41"/>
      <c r="C5" s="42" t="s">
        <v>5</v>
      </c>
      <c r="D5" s="42"/>
      <c r="E5" s="43" t="s">
        <v>6</v>
      </c>
      <c r="F5" s="43"/>
      <c r="G5" s="43"/>
      <c r="H5" s="43"/>
      <c r="I5" s="43"/>
      <c r="J5" s="19"/>
      <c r="K5" s="8"/>
      <c r="L5" s="44" t="s">
        <v>7</v>
      </c>
      <c r="M5" s="44"/>
      <c r="N5" s="44"/>
      <c r="O5" s="44"/>
      <c r="P5" s="44"/>
      <c r="Q5" s="44"/>
      <c r="R5" s="9" t="s">
        <v>8</v>
      </c>
      <c r="S5" s="36" t="s">
        <v>9</v>
      </c>
      <c r="T5" s="37"/>
      <c r="U5" s="36"/>
      <c r="V5" s="10" t="s">
        <v>10</v>
      </c>
      <c r="W5" s="38" t="s">
        <v>11</v>
      </c>
      <c r="X5" s="39"/>
      <c r="Y5" s="11"/>
    </row>
    <row r="6" spans="1:25" x14ac:dyDescent="0.3">
      <c r="A6" s="41" t="s">
        <v>12</v>
      </c>
      <c r="B6" s="41" t="s">
        <v>13</v>
      </c>
      <c r="C6" s="42" t="s">
        <v>14</v>
      </c>
      <c r="D6" s="42" t="s">
        <v>15</v>
      </c>
      <c r="E6" s="8" t="s">
        <v>16</v>
      </c>
      <c r="F6" s="8" t="s">
        <v>17</v>
      </c>
      <c r="G6" s="43" t="s">
        <v>18</v>
      </c>
      <c r="H6" s="43"/>
      <c r="I6" s="43"/>
      <c r="J6" s="43"/>
      <c r="K6" s="43"/>
      <c r="L6" s="40" t="s">
        <v>19</v>
      </c>
      <c r="M6" s="44" t="s">
        <v>20</v>
      </c>
      <c r="N6" s="44" t="s">
        <v>21</v>
      </c>
      <c r="O6" s="44" t="s">
        <v>22</v>
      </c>
      <c r="P6" s="44" t="s">
        <v>23</v>
      </c>
      <c r="Q6" s="44" t="s">
        <v>24</v>
      </c>
      <c r="R6" s="50" t="s">
        <v>25</v>
      </c>
      <c r="S6" s="46" t="s">
        <v>26</v>
      </c>
      <c r="T6" s="12"/>
      <c r="U6" s="47" t="s">
        <v>27</v>
      </c>
      <c r="V6" s="48" t="s">
        <v>28</v>
      </c>
      <c r="W6" s="13"/>
      <c r="X6" s="13"/>
      <c r="Y6" s="11"/>
    </row>
    <row r="7" spans="1:25" ht="43.2" x14ac:dyDescent="0.3">
      <c r="A7" s="41"/>
      <c r="B7" s="41"/>
      <c r="C7" s="42"/>
      <c r="D7" s="45"/>
      <c r="E7" s="8" t="s">
        <v>29</v>
      </c>
      <c r="F7" s="8" t="s">
        <v>30</v>
      </c>
      <c r="G7" s="8" t="s">
        <v>31</v>
      </c>
      <c r="H7" s="14" t="s">
        <v>32</v>
      </c>
      <c r="I7" s="15" t="s">
        <v>33</v>
      </c>
      <c r="J7" s="15" t="s">
        <v>93</v>
      </c>
      <c r="K7" s="15" t="s">
        <v>34</v>
      </c>
      <c r="L7" s="40"/>
      <c r="M7" s="44"/>
      <c r="N7" s="44"/>
      <c r="O7" s="44"/>
      <c r="P7" s="44"/>
      <c r="Q7" s="44"/>
      <c r="R7" s="50"/>
      <c r="S7" s="36"/>
      <c r="T7" s="16" t="s">
        <v>35</v>
      </c>
      <c r="U7" s="36"/>
      <c r="V7" s="49"/>
      <c r="W7" s="17" t="s">
        <v>36</v>
      </c>
      <c r="X7" s="17" t="s">
        <v>37</v>
      </c>
      <c r="Y7" s="11"/>
    </row>
    <row r="8" spans="1:25" x14ac:dyDescent="0.3">
      <c r="A8" s="22" t="s">
        <v>38</v>
      </c>
      <c r="B8" s="22" t="s">
        <v>39</v>
      </c>
      <c r="C8" s="22" t="s">
        <v>68</v>
      </c>
      <c r="D8" s="22" t="s">
        <v>69</v>
      </c>
      <c r="E8" s="22" t="s">
        <v>208</v>
      </c>
      <c r="F8" s="23" t="s">
        <v>312</v>
      </c>
      <c r="G8" s="22" t="s">
        <v>401</v>
      </c>
      <c r="H8" s="24">
        <v>44196</v>
      </c>
      <c r="I8" s="25">
        <v>499.24</v>
      </c>
      <c r="J8" s="26">
        <v>44223</v>
      </c>
      <c r="K8" s="4" t="s">
        <v>43</v>
      </c>
      <c r="L8" s="4">
        <v>0</v>
      </c>
      <c r="M8" s="34">
        <v>468</v>
      </c>
      <c r="N8" s="4">
        <v>0</v>
      </c>
      <c r="O8" s="4">
        <v>0</v>
      </c>
      <c r="P8" s="4">
        <v>0</v>
      </c>
      <c r="Q8" s="4">
        <v>0</v>
      </c>
      <c r="R8" s="6">
        <f t="shared" ref="R8:R39" si="0">SUM(L8:Q8)</f>
        <v>468</v>
      </c>
      <c r="S8" s="6">
        <v>0</v>
      </c>
      <c r="T8" s="6">
        <v>0</v>
      </c>
      <c r="U8" s="6">
        <v>0</v>
      </c>
      <c r="V8" s="7" t="s">
        <v>44</v>
      </c>
      <c r="W8" s="7" t="s">
        <v>39</v>
      </c>
      <c r="X8" s="7" t="s">
        <v>45</v>
      </c>
      <c r="Y8" s="7"/>
    </row>
    <row r="9" spans="1:25" x14ac:dyDescent="0.3">
      <c r="A9" s="22" t="s">
        <v>38</v>
      </c>
      <c r="B9" s="22" t="s">
        <v>39</v>
      </c>
      <c r="C9" s="22" t="s">
        <v>80</v>
      </c>
      <c r="D9" s="22" t="s">
        <v>81</v>
      </c>
      <c r="E9" s="22" t="s">
        <v>209</v>
      </c>
      <c r="F9" s="23" t="s">
        <v>313</v>
      </c>
      <c r="G9" s="22" t="s">
        <v>402</v>
      </c>
      <c r="H9" s="24">
        <v>44196</v>
      </c>
      <c r="I9" s="25">
        <v>18.3</v>
      </c>
      <c r="J9" s="26">
        <v>44203</v>
      </c>
      <c r="K9" s="4" t="s">
        <v>43</v>
      </c>
      <c r="L9" s="4">
        <v>0</v>
      </c>
      <c r="M9" s="34">
        <v>15</v>
      </c>
      <c r="N9" s="4">
        <v>0</v>
      </c>
      <c r="O9" s="4">
        <v>0</v>
      </c>
      <c r="P9" s="4">
        <v>0</v>
      </c>
      <c r="Q9" s="4">
        <v>0</v>
      </c>
      <c r="R9" s="6">
        <f t="shared" si="0"/>
        <v>15</v>
      </c>
      <c r="S9" s="6">
        <v>0</v>
      </c>
      <c r="T9" s="6">
        <v>0</v>
      </c>
      <c r="U9" s="6">
        <v>0</v>
      </c>
      <c r="V9" s="7" t="s">
        <v>44</v>
      </c>
      <c r="W9" s="7" t="s">
        <v>39</v>
      </c>
      <c r="X9" s="7" t="s">
        <v>45</v>
      </c>
      <c r="Y9" s="7"/>
    </row>
    <row r="10" spans="1:25" x14ac:dyDescent="0.3">
      <c r="A10" s="22" t="s">
        <v>38</v>
      </c>
      <c r="B10" s="22" t="s">
        <v>39</v>
      </c>
      <c r="C10" s="22" t="s">
        <v>57</v>
      </c>
      <c r="D10" s="22" t="s">
        <v>58</v>
      </c>
      <c r="E10" s="22" t="s">
        <v>206</v>
      </c>
      <c r="F10" s="23" t="s">
        <v>310</v>
      </c>
      <c r="G10" s="22" t="s">
        <v>399</v>
      </c>
      <c r="H10" s="24">
        <v>44205</v>
      </c>
      <c r="I10" s="25">
        <v>113.89</v>
      </c>
      <c r="J10" s="26">
        <v>44225</v>
      </c>
      <c r="K10" s="4" t="s">
        <v>43</v>
      </c>
      <c r="L10" s="4">
        <v>0</v>
      </c>
      <c r="M10" s="34">
        <v>93.35</v>
      </c>
      <c r="N10" s="4">
        <v>0</v>
      </c>
      <c r="O10" s="4">
        <v>0</v>
      </c>
      <c r="P10" s="4">
        <v>0</v>
      </c>
      <c r="Q10" s="4">
        <v>0</v>
      </c>
      <c r="R10" s="6">
        <f t="shared" si="0"/>
        <v>93.35</v>
      </c>
      <c r="S10" s="6">
        <v>0</v>
      </c>
      <c r="T10" s="6">
        <v>0</v>
      </c>
      <c r="U10" s="6">
        <v>0</v>
      </c>
      <c r="V10" s="7" t="s">
        <v>44</v>
      </c>
      <c r="W10" s="7" t="s">
        <v>39</v>
      </c>
      <c r="X10" s="7" t="s">
        <v>45</v>
      </c>
      <c r="Y10" s="7"/>
    </row>
    <row r="11" spans="1:25" x14ac:dyDescent="0.3">
      <c r="A11" s="22" t="s">
        <v>38</v>
      </c>
      <c r="B11" s="22" t="s">
        <v>39</v>
      </c>
      <c r="C11" s="22" t="s">
        <v>57</v>
      </c>
      <c r="D11" s="22" t="s">
        <v>58</v>
      </c>
      <c r="E11" s="22" t="s">
        <v>207</v>
      </c>
      <c r="F11" s="23" t="s">
        <v>311</v>
      </c>
      <c r="G11" s="22" t="s">
        <v>400</v>
      </c>
      <c r="H11" s="24">
        <v>44205</v>
      </c>
      <c r="I11" s="25">
        <v>102.63</v>
      </c>
      <c r="J11" s="26">
        <v>44225</v>
      </c>
      <c r="K11" s="4" t="s">
        <v>43</v>
      </c>
      <c r="L11" s="4">
        <v>0</v>
      </c>
      <c r="M11" s="34">
        <v>86.84</v>
      </c>
      <c r="N11" s="4">
        <v>0</v>
      </c>
      <c r="O11" s="4">
        <v>0</v>
      </c>
      <c r="P11" s="4">
        <v>0</v>
      </c>
      <c r="Q11" s="4">
        <v>0</v>
      </c>
      <c r="R11" s="6">
        <f t="shared" si="0"/>
        <v>86.84</v>
      </c>
      <c r="S11" s="6">
        <v>0</v>
      </c>
      <c r="T11" s="6">
        <v>0</v>
      </c>
      <c r="U11" s="6">
        <v>0</v>
      </c>
      <c r="V11" s="7" t="s">
        <v>44</v>
      </c>
      <c r="W11" s="7" t="s">
        <v>39</v>
      </c>
      <c r="X11" s="7" t="s">
        <v>45</v>
      </c>
      <c r="Y11" s="7"/>
    </row>
    <row r="12" spans="1:25" x14ac:dyDescent="0.3">
      <c r="A12" s="22" t="s">
        <v>38</v>
      </c>
      <c r="B12" s="22" t="s">
        <v>39</v>
      </c>
      <c r="C12" s="22" t="s">
        <v>40</v>
      </c>
      <c r="D12" s="22" t="s">
        <v>41</v>
      </c>
      <c r="E12" s="22" t="s">
        <v>205</v>
      </c>
      <c r="F12" s="23" t="s">
        <v>309</v>
      </c>
      <c r="G12" s="22" t="s">
        <v>77</v>
      </c>
      <c r="H12" s="24">
        <v>44209</v>
      </c>
      <c r="I12" s="25">
        <v>89.23</v>
      </c>
      <c r="J12" s="26">
        <v>44223</v>
      </c>
      <c r="K12" s="4" t="s">
        <v>43</v>
      </c>
      <c r="L12" s="4">
        <v>0</v>
      </c>
      <c r="M12" s="34">
        <v>73.14</v>
      </c>
      <c r="N12" s="4">
        <v>0</v>
      </c>
      <c r="O12" s="4">
        <v>0</v>
      </c>
      <c r="P12" s="4">
        <v>0</v>
      </c>
      <c r="Q12" s="4">
        <v>0</v>
      </c>
      <c r="R12" s="6">
        <f t="shared" si="0"/>
        <v>73.14</v>
      </c>
      <c r="S12" s="6">
        <v>0</v>
      </c>
      <c r="T12" s="6">
        <v>0</v>
      </c>
      <c r="U12" s="6">
        <v>0</v>
      </c>
      <c r="V12" s="7" t="s">
        <v>44</v>
      </c>
      <c r="W12" s="7" t="s">
        <v>39</v>
      </c>
      <c r="X12" s="7" t="s">
        <v>45</v>
      </c>
      <c r="Y12" s="7"/>
    </row>
    <row r="13" spans="1:25" x14ac:dyDescent="0.3">
      <c r="A13" s="22" t="s">
        <v>38</v>
      </c>
      <c r="B13" s="22" t="s">
        <v>39</v>
      </c>
      <c r="C13" s="22" t="s">
        <v>46</v>
      </c>
      <c r="D13" s="22" t="s">
        <v>47</v>
      </c>
      <c r="E13" s="22" t="s">
        <v>204</v>
      </c>
      <c r="F13" s="23" t="s">
        <v>308</v>
      </c>
      <c r="G13" s="22" t="s">
        <v>398</v>
      </c>
      <c r="H13" s="24">
        <v>44210</v>
      </c>
      <c r="I13" s="25">
        <v>669.84</v>
      </c>
      <c r="J13" s="26">
        <v>44223</v>
      </c>
      <c r="K13" s="4" t="s">
        <v>43</v>
      </c>
      <c r="L13" s="4">
        <v>0</v>
      </c>
      <c r="M13" s="34">
        <v>644.08000000000004</v>
      </c>
      <c r="N13" s="4">
        <v>0</v>
      </c>
      <c r="O13" s="4">
        <v>0</v>
      </c>
      <c r="P13" s="4">
        <v>0</v>
      </c>
      <c r="Q13" s="4">
        <v>0</v>
      </c>
      <c r="R13" s="6">
        <f t="shared" si="0"/>
        <v>644.08000000000004</v>
      </c>
      <c r="S13" s="6">
        <v>0</v>
      </c>
      <c r="T13" s="6">
        <v>0</v>
      </c>
      <c r="U13" s="6">
        <v>0</v>
      </c>
      <c r="V13" s="7" t="s">
        <v>44</v>
      </c>
      <c r="W13" s="7" t="s">
        <v>39</v>
      </c>
      <c r="X13" s="7" t="s">
        <v>45</v>
      </c>
      <c r="Y13" s="7"/>
    </row>
    <row r="14" spans="1:25" x14ac:dyDescent="0.3">
      <c r="A14" s="22" t="s">
        <v>38</v>
      </c>
      <c r="B14" s="22" t="s">
        <v>39</v>
      </c>
      <c r="C14" s="22" t="s">
        <v>83</v>
      </c>
      <c r="D14" s="22" t="s">
        <v>84</v>
      </c>
      <c r="E14" s="22" t="s">
        <v>202</v>
      </c>
      <c r="F14" s="23" t="s">
        <v>306</v>
      </c>
      <c r="G14" s="22" t="s">
        <v>396</v>
      </c>
      <c r="H14" s="24">
        <v>44214</v>
      </c>
      <c r="I14" s="25">
        <v>39.82</v>
      </c>
      <c r="J14" s="26">
        <v>44223</v>
      </c>
      <c r="K14" s="4" t="s">
        <v>43</v>
      </c>
      <c r="L14" s="4">
        <v>0</v>
      </c>
      <c r="M14" s="34">
        <v>32.64</v>
      </c>
      <c r="N14" s="4">
        <v>0</v>
      </c>
      <c r="O14" s="4">
        <v>0</v>
      </c>
      <c r="P14" s="4">
        <v>0</v>
      </c>
      <c r="Q14" s="4">
        <v>0</v>
      </c>
      <c r="R14" s="6">
        <f t="shared" si="0"/>
        <v>32.64</v>
      </c>
      <c r="S14" s="6">
        <v>0</v>
      </c>
      <c r="T14" s="6">
        <v>0</v>
      </c>
      <c r="U14" s="6">
        <v>0</v>
      </c>
      <c r="V14" s="7" t="s">
        <v>44</v>
      </c>
      <c r="W14" s="7" t="s">
        <v>39</v>
      </c>
      <c r="X14" s="7" t="s">
        <v>45</v>
      </c>
      <c r="Y14" s="7"/>
    </row>
    <row r="15" spans="1:25" x14ac:dyDescent="0.3">
      <c r="A15" s="22" t="s">
        <v>38</v>
      </c>
      <c r="B15" s="22" t="s">
        <v>39</v>
      </c>
      <c r="C15" s="22" t="s">
        <v>48</v>
      </c>
      <c r="D15" s="22" t="s">
        <v>49</v>
      </c>
      <c r="E15" s="22" t="s">
        <v>203</v>
      </c>
      <c r="F15" s="23" t="s">
        <v>307</v>
      </c>
      <c r="G15" s="22" t="s">
        <v>397</v>
      </c>
      <c r="H15" s="24">
        <v>44214</v>
      </c>
      <c r="I15" s="25">
        <v>82.35</v>
      </c>
      <c r="J15" s="26">
        <v>44223</v>
      </c>
      <c r="K15" s="4" t="s">
        <v>43</v>
      </c>
      <c r="L15" s="4">
        <v>0</v>
      </c>
      <c r="M15" s="34">
        <v>67.5</v>
      </c>
      <c r="N15" s="4">
        <v>0</v>
      </c>
      <c r="O15" s="4">
        <v>0</v>
      </c>
      <c r="P15" s="4">
        <v>0</v>
      </c>
      <c r="Q15" s="4">
        <v>0</v>
      </c>
      <c r="R15" s="6">
        <f t="shared" si="0"/>
        <v>67.5</v>
      </c>
      <c r="S15" s="6">
        <v>0</v>
      </c>
      <c r="T15" s="6">
        <v>0</v>
      </c>
      <c r="U15" s="6">
        <v>0</v>
      </c>
      <c r="V15" s="7" t="s">
        <v>44</v>
      </c>
      <c r="W15" s="7" t="s">
        <v>39</v>
      </c>
      <c r="X15" s="7" t="s">
        <v>45</v>
      </c>
      <c r="Y15" s="7"/>
    </row>
    <row r="16" spans="1:25" x14ac:dyDescent="0.3">
      <c r="A16" s="22" t="s">
        <v>38</v>
      </c>
      <c r="B16" s="22" t="s">
        <v>39</v>
      </c>
      <c r="C16" s="22" t="s">
        <v>53</v>
      </c>
      <c r="D16" s="22" t="s">
        <v>54</v>
      </c>
      <c r="E16" s="22" t="s">
        <v>199</v>
      </c>
      <c r="F16" s="23" t="s">
        <v>303</v>
      </c>
      <c r="G16" s="22" t="s">
        <v>393</v>
      </c>
      <c r="H16" s="24">
        <v>44225</v>
      </c>
      <c r="I16" s="25">
        <v>30.33</v>
      </c>
      <c r="J16" s="26">
        <v>44243</v>
      </c>
      <c r="K16" s="4" t="s">
        <v>43</v>
      </c>
      <c r="L16" s="4">
        <v>0</v>
      </c>
      <c r="M16" s="34">
        <v>24.86</v>
      </c>
      <c r="N16" s="4">
        <v>0</v>
      </c>
      <c r="O16" s="4">
        <v>0</v>
      </c>
      <c r="P16" s="4">
        <v>0</v>
      </c>
      <c r="Q16" s="4">
        <v>0</v>
      </c>
      <c r="R16" s="6">
        <f t="shared" si="0"/>
        <v>24.86</v>
      </c>
      <c r="S16" s="6">
        <v>0</v>
      </c>
      <c r="T16" s="6">
        <v>0</v>
      </c>
      <c r="U16" s="6">
        <v>0</v>
      </c>
      <c r="V16" s="7" t="s">
        <v>44</v>
      </c>
      <c r="W16" s="7" t="s">
        <v>39</v>
      </c>
      <c r="X16" s="7" t="s">
        <v>45</v>
      </c>
      <c r="Y16" s="7"/>
    </row>
    <row r="17" spans="1:25" x14ac:dyDescent="0.3">
      <c r="A17" s="22" t="s">
        <v>38</v>
      </c>
      <c r="B17" s="22" t="s">
        <v>39</v>
      </c>
      <c r="C17" s="22" t="s">
        <v>53</v>
      </c>
      <c r="D17" s="22" t="s">
        <v>54</v>
      </c>
      <c r="E17" s="22" t="s">
        <v>200</v>
      </c>
      <c r="F17" s="23" t="s">
        <v>304</v>
      </c>
      <c r="G17" s="22" t="s">
        <v>394</v>
      </c>
      <c r="H17" s="24">
        <v>44225</v>
      </c>
      <c r="I17" s="25">
        <v>9.76</v>
      </c>
      <c r="J17" s="26">
        <v>44243</v>
      </c>
      <c r="K17" s="4" t="s">
        <v>43</v>
      </c>
      <c r="L17" s="4">
        <v>0</v>
      </c>
      <c r="M17" s="34">
        <v>8</v>
      </c>
      <c r="N17" s="4">
        <v>0</v>
      </c>
      <c r="O17" s="4">
        <v>0</v>
      </c>
      <c r="P17" s="4">
        <v>0</v>
      </c>
      <c r="Q17" s="4">
        <v>0</v>
      </c>
      <c r="R17" s="6">
        <f t="shared" si="0"/>
        <v>8</v>
      </c>
      <c r="S17" s="6">
        <v>0</v>
      </c>
      <c r="T17" s="6">
        <v>0</v>
      </c>
      <c r="U17" s="6">
        <v>0</v>
      </c>
      <c r="V17" s="7" t="s">
        <v>44</v>
      </c>
      <c r="W17" s="7" t="s">
        <v>39</v>
      </c>
      <c r="X17" s="7" t="s">
        <v>45</v>
      </c>
      <c r="Y17" s="7"/>
    </row>
    <row r="18" spans="1:25" x14ac:dyDescent="0.3">
      <c r="A18" s="22" t="s">
        <v>38</v>
      </c>
      <c r="B18" s="22" t="s">
        <v>39</v>
      </c>
      <c r="C18" s="22" t="s">
        <v>53</v>
      </c>
      <c r="D18" s="22" t="s">
        <v>54</v>
      </c>
      <c r="E18" s="22" t="s">
        <v>201</v>
      </c>
      <c r="F18" s="23" t="s">
        <v>305</v>
      </c>
      <c r="G18" s="22" t="s">
        <v>395</v>
      </c>
      <c r="H18" s="24">
        <v>44225</v>
      </c>
      <c r="I18" s="25">
        <v>26.23</v>
      </c>
      <c r="J18" s="26">
        <v>44243</v>
      </c>
      <c r="K18" s="4" t="s">
        <v>43</v>
      </c>
      <c r="L18" s="4">
        <v>0</v>
      </c>
      <c r="M18" s="34">
        <v>21.5</v>
      </c>
      <c r="N18" s="4">
        <v>0</v>
      </c>
      <c r="O18" s="4">
        <v>0</v>
      </c>
      <c r="P18" s="4">
        <v>0</v>
      </c>
      <c r="Q18" s="4">
        <v>0</v>
      </c>
      <c r="R18" s="6">
        <f t="shared" si="0"/>
        <v>21.5</v>
      </c>
      <c r="S18" s="6">
        <v>0</v>
      </c>
      <c r="T18" s="6">
        <v>0</v>
      </c>
      <c r="U18" s="6">
        <v>0</v>
      </c>
      <c r="V18" s="7" t="s">
        <v>44</v>
      </c>
      <c r="W18" s="7" t="s">
        <v>39</v>
      </c>
      <c r="X18" s="7" t="s">
        <v>45</v>
      </c>
      <c r="Y18" s="7"/>
    </row>
    <row r="19" spans="1:25" x14ac:dyDescent="0.3">
      <c r="A19" s="22" t="s">
        <v>38</v>
      </c>
      <c r="B19" s="22" t="s">
        <v>39</v>
      </c>
      <c r="C19" s="22" t="s">
        <v>75</v>
      </c>
      <c r="D19" s="22" t="s">
        <v>76</v>
      </c>
      <c r="E19" s="22" t="s">
        <v>198</v>
      </c>
      <c r="F19" s="23" t="s">
        <v>302</v>
      </c>
      <c r="G19" s="22" t="s">
        <v>392</v>
      </c>
      <c r="H19" s="24">
        <v>44226</v>
      </c>
      <c r="I19" s="25">
        <v>134.19999999999999</v>
      </c>
      <c r="J19" s="26">
        <v>44251</v>
      </c>
      <c r="K19" s="4" t="s">
        <v>43</v>
      </c>
      <c r="L19" s="4">
        <v>0</v>
      </c>
      <c r="M19" s="34">
        <v>110</v>
      </c>
      <c r="N19" s="4">
        <v>0</v>
      </c>
      <c r="O19" s="4">
        <v>0</v>
      </c>
      <c r="P19" s="4">
        <v>0</v>
      </c>
      <c r="Q19" s="4">
        <v>0</v>
      </c>
      <c r="R19" s="6">
        <f t="shared" si="0"/>
        <v>110</v>
      </c>
      <c r="S19" s="6">
        <v>0</v>
      </c>
      <c r="T19" s="6">
        <v>0</v>
      </c>
      <c r="U19" s="6">
        <v>0</v>
      </c>
      <c r="V19" s="7" t="s">
        <v>44</v>
      </c>
      <c r="W19" s="7" t="s">
        <v>39</v>
      </c>
      <c r="X19" s="7" t="s">
        <v>45</v>
      </c>
      <c r="Y19" s="7"/>
    </row>
    <row r="20" spans="1:25" x14ac:dyDescent="0.3">
      <c r="A20" s="22" t="s">
        <v>38</v>
      </c>
      <c r="B20" s="22" t="s">
        <v>39</v>
      </c>
      <c r="C20" s="22" t="s">
        <v>72</v>
      </c>
      <c r="D20" s="22" t="s">
        <v>73</v>
      </c>
      <c r="E20" s="22" t="s">
        <v>197</v>
      </c>
      <c r="F20" s="23" t="s">
        <v>301</v>
      </c>
      <c r="G20" s="22" t="s">
        <v>391</v>
      </c>
      <c r="H20" s="24">
        <v>44227</v>
      </c>
      <c r="I20" s="25">
        <v>139.22999999999999</v>
      </c>
      <c r="J20" s="26">
        <v>44243</v>
      </c>
      <c r="K20" s="4" t="s">
        <v>43</v>
      </c>
      <c r="L20" s="4">
        <v>0</v>
      </c>
      <c r="M20" s="34">
        <v>114.12</v>
      </c>
      <c r="N20" s="4">
        <v>0</v>
      </c>
      <c r="O20" s="4">
        <v>0</v>
      </c>
      <c r="P20" s="4">
        <v>0</v>
      </c>
      <c r="Q20" s="4">
        <v>0</v>
      </c>
      <c r="R20" s="6">
        <f t="shared" si="0"/>
        <v>114.12</v>
      </c>
      <c r="S20" s="6">
        <v>0</v>
      </c>
      <c r="T20" s="6">
        <v>0</v>
      </c>
      <c r="U20" s="6">
        <v>0</v>
      </c>
      <c r="V20" s="7" t="s">
        <v>44</v>
      </c>
      <c r="W20" s="7" t="s">
        <v>39</v>
      </c>
      <c r="X20" s="7" t="s">
        <v>45</v>
      </c>
      <c r="Y20" s="7"/>
    </row>
    <row r="21" spans="1:25" x14ac:dyDescent="0.3">
      <c r="A21" s="22" t="s">
        <v>38</v>
      </c>
      <c r="B21" s="22" t="s">
        <v>39</v>
      </c>
      <c r="C21" s="22" t="s">
        <v>50</v>
      </c>
      <c r="D21" s="22" t="s">
        <v>51</v>
      </c>
      <c r="E21" s="22" t="s">
        <v>196</v>
      </c>
      <c r="F21" s="23" t="s">
        <v>300</v>
      </c>
      <c r="G21" s="22" t="s">
        <v>390</v>
      </c>
      <c r="H21" s="24">
        <v>44230</v>
      </c>
      <c r="I21" s="25">
        <v>219.36</v>
      </c>
      <c r="J21" s="26">
        <v>44243</v>
      </c>
      <c r="K21" s="4" t="s">
        <v>43</v>
      </c>
      <c r="L21" s="4">
        <v>0</v>
      </c>
      <c r="M21" s="34">
        <v>179.8</v>
      </c>
      <c r="N21" s="4">
        <v>0</v>
      </c>
      <c r="O21" s="4">
        <v>0</v>
      </c>
      <c r="P21" s="4">
        <v>0</v>
      </c>
      <c r="Q21" s="4">
        <v>0</v>
      </c>
      <c r="R21" s="6">
        <f t="shared" si="0"/>
        <v>179.8</v>
      </c>
      <c r="S21" s="6">
        <v>0</v>
      </c>
      <c r="T21" s="6">
        <v>0</v>
      </c>
      <c r="U21" s="6">
        <v>0</v>
      </c>
      <c r="V21" s="7" t="s">
        <v>44</v>
      </c>
      <c r="W21" s="7" t="s">
        <v>39</v>
      </c>
      <c r="X21" s="7" t="s">
        <v>45</v>
      </c>
      <c r="Y21" s="7"/>
    </row>
    <row r="22" spans="1:25" x14ac:dyDescent="0.3">
      <c r="A22" s="22" t="s">
        <v>38</v>
      </c>
      <c r="B22" s="22" t="s">
        <v>39</v>
      </c>
      <c r="C22" s="22" t="s">
        <v>57</v>
      </c>
      <c r="D22" s="22" t="s">
        <v>58</v>
      </c>
      <c r="E22" s="22" t="s">
        <v>194</v>
      </c>
      <c r="F22" s="23" t="s">
        <v>298</v>
      </c>
      <c r="G22" s="22" t="s">
        <v>388</v>
      </c>
      <c r="H22" s="24">
        <v>44233</v>
      </c>
      <c r="I22" s="25">
        <v>120.74</v>
      </c>
      <c r="J22" s="26">
        <v>44253</v>
      </c>
      <c r="K22" s="4" t="s">
        <v>43</v>
      </c>
      <c r="L22" s="4">
        <v>0</v>
      </c>
      <c r="M22" s="34">
        <v>98.97</v>
      </c>
      <c r="N22" s="4">
        <v>0</v>
      </c>
      <c r="O22" s="4">
        <v>0</v>
      </c>
      <c r="P22" s="4">
        <v>0</v>
      </c>
      <c r="Q22" s="4">
        <v>0</v>
      </c>
      <c r="R22" s="6">
        <f t="shared" si="0"/>
        <v>98.97</v>
      </c>
      <c r="S22" s="6">
        <v>0</v>
      </c>
      <c r="T22" s="6">
        <v>0</v>
      </c>
      <c r="U22" s="6">
        <v>0</v>
      </c>
      <c r="V22" s="7" t="s">
        <v>44</v>
      </c>
      <c r="W22" s="7" t="s">
        <v>39</v>
      </c>
      <c r="X22" s="7" t="s">
        <v>45</v>
      </c>
      <c r="Y22" s="7"/>
    </row>
    <row r="23" spans="1:25" x14ac:dyDescent="0.3">
      <c r="A23" s="22" t="s">
        <v>38</v>
      </c>
      <c r="B23" s="22" t="s">
        <v>39</v>
      </c>
      <c r="C23" s="22" t="s">
        <v>57</v>
      </c>
      <c r="D23" s="22" t="s">
        <v>58</v>
      </c>
      <c r="E23" s="22" t="s">
        <v>195</v>
      </c>
      <c r="F23" s="23" t="s">
        <v>299</v>
      </c>
      <c r="G23" s="22" t="s">
        <v>389</v>
      </c>
      <c r="H23" s="24">
        <v>44233</v>
      </c>
      <c r="I23" s="25">
        <v>69.22</v>
      </c>
      <c r="J23" s="26">
        <v>44253</v>
      </c>
      <c r="K23" s="4" t="s">
        <v>43</v>
      </c>
      <c r="L23" s="4">
        <v>0</v>
      </c>
      <c r="M23" s="34">
        <v>61.88</v>
      </c>
      <c r="N23" s="4">
        <v>0</v>
      </c>
      <c r="O23" s="4">
        <v>0</v>
      </c>
      <c r="P23" s="4">
        <v>0</v>
      </c>
      <c r="Q23" s="4">
        <v>0</v>
      </c>
      <c r="R23" s="6">
        <f t="shared" si="0"/>
        <v>61.88</v>
      </c>
      <c r="S23" s="6">
        <v>0</v>
      </c>
      <c r="T23" s="6">
        <v>0</v>
      </c>
      <c r="U23" s="6">
        <v>0</v>
      </c>
      <c r="V23" s="7" t="s">
        <v>44</v>
      </c>
      <c r="W23" s="7" t="s">
        <v>39</v>
      </c>
      <c r="X23" s="7" t="s">
        <v>45</v>
      </c>
      <c r="Y23" s="7"/>
    </row>
    <row r="24" spans="1:25" x14ac:dyDescent="0.3">
      <c r="A24" s="22" t="s">
        <v>38</v>
      </c>
      <c r="B24" s="22" t="s">
        <v>39</v>
      </c>
      <c r="C24" s="22" t="s">
        <v>48</v>
      </c>
      <c r="D24" s="22" t="s">
        <v>49</v>
      </c>
      <c r="E24" s="22" t="s">
        <v>193</v>
      </c>
      <c r="F24" s="23" t="s">
        <v>297</v>
      </c>
      <c r="G24" s="22" t="s">
        <v>87</v>
      </c>
      <c r="H24" s="24">
        <v>44246</v>
      </c>
      <c r="I24" s="25">
        <v>197.03</v>
      </c>
      <c r="J24" s="26">
        <v>44251</v>
      </c>
      <c r="K24" s="4" t="s">
        <v>43</v>
      </c>
      <c r="L24" s="4">
        <v>0</v>
      </c>
      <c r="M24" s="34">
        <v>161.5</v>
      </c>
      <c r="N24" s="4">
        <v>0</v>
      </c>
      <c r="O24" s="4">
        <v>0</v>
      </c>
      <c r="P24" s="4">
        <v>0</v>
      </c>
      <c r="Q24" s="4">
        <v>0</v>
      </c>
      <c r="R24" s="6">
        <f t="shared" si="0"/>
        <v>161.5</v>
      </c>
      <c r="S24" s="6">
        <v>0</v>
      </c>
      <c r="T24" s="6">
        <v>0</v>
      </c>
      <c r="U24" s="6">
        <v>0</v>
      </c>
      <c r="V24" s="7" t="s">
        <v>44</v>
      </c>
      <c r="W24" s="7" t="s">
        <v>39</v>
      </c>
      <c r="X24" s="7" t="s">
        <v>45</v>
      </c>
      <c r="Y24" s="7"/>
    </row>
    <row r="25" spans="1:25" x14ac:dyDescent="0.3">
      <c r="A25" s="22" t="s">
        <v>38</v>
      </c>
      <c r="B25" s="22" t="s">
        <v>39</v>
      </c>
      <c r="C25" s="22" t="s">
        <v>40</v>
      </c>
      <c r="D25" s="22" t="s">
        <v>41</v>
      </c>
      <c r="E25" s="22" t="s">
        <v>191</v>
      </c>
      <c r="F25" s="23" t="s">
        <v>295</v>
      </c>
      <c r="G25" s="22" t="s">
        <v>67</v>
      </c>
      <c r="H25" s="24">
        <v>44250</v>
      </c>
      <c r="I25" s="25">
        <v>87.16</v>
      </c>
      <c r="J25" s="31" t="s">
        <v>405</v>
      </c>
      <c r="K25" s="4" t="s">
        <v>43</v>
      </c>
      <c r="L25" s="4">
        <v>0</v>
      </c>
      <c r="M25" s="34">
        <v>0</v>
      </c>
      <c r="N25" s="4">
        <v>0</v>
      </c>
      <c r="O25" s="4">
        <v>0</v>
      </c>
      <c r="P25" s="4">
        <v>0</v>
      </c>
      <c r="Q25" s="4">
        <v>0</v>
      </c>
      <c r="R25" s="6">
        <f t="shared" si="0"/>
        <v>0</v>
      </c>
      <c r="S25" s="6">
        <v>0</v>
      </c>
      <c r="T25" s="6">
        <v>0</v>
      </c>
      <c r="U25" s="6">
        <v>0</v>
      </c>
      <c r="V25" s="7" t="s">
        <v>44</v>
      </c>
      <c r="W25" s="7" t="s">
        <v>39</v>
      </c>
      <c r="X25" s="7" t="s">
        <v>45</v>
      </c>
      <c r="Y25" s="7"/>
    </row>
    <row r="26" spans="1:25" x14ac:dyDescent="0.3">
      <c r="A26" s="22" t="s">
        <v>38</v>
      </c>
      <c r="B26" s="22" t="s">
        <v>39</v>
      </c>
      <c r="C26" s="22" t="s">
        <v>40</v>
      </c>
      <c r="D26" s="22" t="s">
        <v>41</v>
      </c>
      <c r="E26" s="22" t="s">
        <v>192</v>
      </c>
      <c r="F26" s="23" t="s">
        <v>296</v>
      </c>
      <c r="G26" s="22" t="s">
        <v>67</v>
      </c>
      <c r="H26" s="24">
        <v>44250</v>
      </c>
      <c r="I26" s="25">
        <v>87.16</v>
      </c>
      <c r="J26" s="30">
        <v>44273</v>
      </c>
      <c r="K26" s="4" t="s">
        <v>43</v>
      </c>
      <c r="L26" s="4">
        <v>0</v>
      </c>
      <c r="M26" s="34">
        <v>71.44</v>
      </c>
      <c r="N26" s="4">
        <v>0</v>
      </c>
      <c r="O26" s="4">
        <v>0</v>
      </c>
      <c r="P26" s="4">
        <v>0</v>
      </c>
      <c r="Q26" s="4">
        <v>0</v>
      </c>
      <c r="R26" s="6">
        <f t="shared" si="0"/>
        <v>71.44</v>
      </c>
      <c r="S26" s="6">
        <v>0</v>
      </c>
      <c r="T26" s="6">
        <v>0</v>
      </c>
      <c r="U26" s="6">
        <v>0</v>
      </c>
      <c r="V26" s="7" t="s">
        <v>44</v>
      </c>
      <c r="W26" s="7" t="s">
        <v>39</v>
      </c>
      <c r="X26" s="7" t="s">
        <v>45</v>
      </c>
      <c r="Y26" s="7"/>
    </row>
    <row r="27" spans="1:25" x14ac:dyDescent="0.3">
      <c r="A27" s="22" t="s">
        <v>38</v>
      </c>
      <c r="B27" s="22" t="s">
        <v>39</v>
      </c>
      <c r="C27" s="22" t="s">
        <v>59</v>
      </c>
      <c r="D27" s="22" t="s">
        <v>60</v>
      </c>
      <c r="E27" s="22" t="s">
        <v>190</v>
      </c>
      <c r="F27" s="23" t="s">
        <v>294</v>
      </c>
      <c r="G27" s="22" t="s">
        <v>89</v>
      </c>
      <c r="H27" s="24">
        <v>44253</v>
      </c>
      <c r="I27" s="25">
        <v>203</v>
      </c>
      <c r="J27" s="26">
        <v>44273</v>
      </c>
      <c r="K27" s="4" t="s">
        <v>43</v>
      </c>
      <c r="L27" s="4">
        <v>0</v>
      </c>
      <c r="M27" s="34">
        <v>203</v>
      </c>
      <c r="N27" s="4">
        <v>0</v>
      </c>
      <c r="O27" s="4">
        <v>0</v>
      </c>
      <c r="P27" s="4">
        <v>0</v>
      </c>
      <c r="Q27" s="4">
        <v>0</v>
      </c>
      <c r="R27" s="6">
        <f t="shared" si="0"/>
        <v>203</v>
      </c>
      <c r="S27" s="6">
        <v>0</v>
      </c>
      <c r="T27" s="6">
        <v>0</v>
      </c>
      <c r="U27" s="6">
        <v>0</v>
      </c>
      <c r="V27" s="7" t="s">
        <v>44</v>
      </c>
      <c r="W27" s="7" t="s">
        <v>39</v>
      </c>
      <c r="X27" s="7" t="s">
        <v>45</v>
      </c>
      <c r="Y27" s="7"/>
    </row>
    <row r="28" spans="1:25" x14ac:dyDescent="0.3">
      <c r="A28" s="22" t="s">
        <v>38</v>
      </c>
      <c r="B28" s="22" t="s">
        <v>39</v>
      </c>
      <c r="C28" s="22" t="s">
        <v>75</v>
      </c>
      <c r="D28" s="22" t="s">
        <v>76</v>
      </c>
      <c r="E28" s="22" t="s">
        <v>189</v>
      </c>
      <c r="F28" s="23" t="s">
        <v>293</v>
      </c>
      <c r="G28" s="22" t="s">
        <v>387</v>
      </c>
      <c r="H28" s="24">
        <v>44254</v>
      </c>
      <c r="I28" s="25">
        <v>219.6</v>
      </c>
      <c r="J28" s="26">
        <v>44273</v>
      </c>
      <c r="K28" s="4" t="s">
        <v>43</v>
      </c>
      <c r="L28" s="4">
        <v>0</v>
      </c>
      <c r="M28" s="34">
        <v>180</v>
      </c>
      <c r="N28" s="4">
        <v>0</v>
      </c>
      <c r="O28" s="4">
        <v>0</v>
      </c>
      <c r="P28" s="4">
        <v>0</v>
      </c>
      <c r="Q28" s="4">
        <v>0</v>
      </c>
      <c r="R28" s="6">
        <f t="shared" si="0"/>
        <v>180</v>
      </c>
      <c r="S28" s="6">
        <v>0</v>
      </c>
      <c r="T28" s="6">
        <v>0</v>
      </c>
      <c r="U28" s="6">
        <v>0</v>
      </c>
      <c r="V28" s="7" t="s">
        <v>44</v>
      </c>
      <c r="W28" s="7" t="s">
        <v>39</v>
      </c>
      <c r="X28" s="7" t="s">
        <v>45</v>
      </c>
      <c r="Y28" s="7"/>
    </row>
    <row r="29" spans="1:25" x14ac:dyDescent="0.3">
      <c r="A29" s="22" t="s">
        <v>38</v>
      </c>
      <c r="B29" s="22" t="s">
        <v>39</v>
      </c>
      <c r="C29" s="22" t="s">
        <v>70</v>
      </c>
      <c r="D29" s="22" t="s">
        <v>71</v>
      </c>
      <c r="E29" s="22" t="s">
        <v>188</v>
      </c>
      <c r="F29" s="23" t="s">
        <v>292</v>
      </c>
      <c r="G29" s="22" t="s">
        <v>386</v>
      </c>
      <c r="H29" s="24">
        <v>44255</v>
      </c>
      <c r="I29" s="25">
        <v>1769</v>
      </c>
      <c r="J29" s="26">
        <v>44284</v>
      </c>
      <c r="K29" s="4" t="s">
        <v>43</v>
      </c>
      <c r="L29" s="4">
        <v>0</v>
      </c>
      <c r="M29" s="34">
        <v>1450</v>
      </c>
      <c r="N29" s="4">
        <v>0</v>
      </c>
      <c r="O29" s="4">
        <v>0</v>
      </c>
      <c r="P29" s="4">
        <v>0</v>
      </c>
      <c r="Q29" s="4">
        <v>0</v>
      </c>
      <c r="R29" s="6">
        <f t="shared" si="0"/>
        <v>1450</v>
      </c>
      <c r="S29" s="6">
        <v>0</v>
      </c>
      <c r="T29" s="6">
        <v>0</v>
      </c>
      <c r="U29" s="6">
        <v>0</v>
      </c>
      <c r="V29" s="7" t="s">
        <v>44</v>
      </c>
      <c r="W29" s="7" t="s">
        <v>39</v>
      </c>
      <c r="X29" s="7" t="s">
        <v>45</v>
      </c>
      <c r="Y29" s="7"/>
    </row>
    <row r="30" spans="1:25" x14ac:dyDescent="0.3">
      <c r="A30" s="22" t="s">
        <v>38</v>
      </c>
      <c r="B30" s="22" t="s">
        <v>39</v>
      </c>
      <c r="C30" s="22" t="s">
        <v>57</v>
      </c>
      <c r="D30" s="22" t="s">
        <v>58</v>
      </c>
      <c r="E30" s="22" t="s">
        <v>186</v>
      </c>
      <c r="F30" s="23" t="s">
        <v>290</v>
      </c>
      <c r="G30" s="22" t="s">
        <v>384</v>
      </c>
      <c r="H30" s="24">
        <v>44265</v>
      </c>
      <c r="I30" s="25">
        <v>114.25</v>
      </c>
      <c r="J30" s="26">
        <v>44285</v>
      </c>
      <c r="K30" s="4" t="s">
        <v>43</v>
      </c>
      <c r="L30" s="4">
        <v>0</v>
      </c>
      <c r="M30" s="34">
        <v>93.65</v>
      </c>
      <c r="N30" s="4">
        <v>0</v>
      </c>
      <c r="O30" s="4">
        <v>0</v>
      </c>
      <c r="P30" s="4">
        <v>0</v>
      </c>
      <c r="Q30" s="4">
        <v>0</v>
      </c>
      <c r="R30" s="6">
        <f t="shared" si="0"/>
        <v>93.65</v>
      </c>
      <c r="S30" s="6">
        <v>0</v>
      </c>
      <c r="T30" s="6">
        <v>0</v>
      </c>
      <c r="U30" s="6">
        <v>0</v>
      </c>
      <c r="V30" s="7" t="s">
        <v>44</v>
      </c>
      <c r="W30" s="7" t="s">
        <v>39</v>
      </c>
      <c r="X30" s="7" t="s">
        <v>45</v>
      </c>
      <c r="Y30" s="7"/>
    </row>
    <row r="31" spans="1:25" x14ac:dyDescent="0.3">
      <c r="A31" s="22" t="s">
        <v>38</v>
      </c>
      <c r="B31" s="22" t="s">
        <v>39</v>
      </c>
      <c r="C31" s="22" t="s">
        <v>57</v>
      </c>
      <c r="D31" s="22" t="s">
        <v>58</v>
      </c>
      <c r="E31" s="22" t="s">
        <v>187</v>
      </c>
      <c r="F31" s="23" t="s">
        <v>291</v>
      </c>
      <c r="G31" s="22" t="s">
        <v>385</v>
      </c>
      <c r="H31" s="24">
        <v>44265</v>
      </c>
      <c r="I31" s="25">
        <v>204</v>
      </c>
      <c r="J31" s="26">
        <v>44285</v>
      </c>
      <c r="K31" s="4" t="s">
        <v>43</v>
      </c>
      <c r="L31" s="4">
        <v>0</v>
      </c>
      <c r="M31" s="34">
        <v>179.92</v>
      </c>
      <c r="N31" s="4">
        <v>0</v>
      </c>
      <c r="O31" s="4">
        <v>0</v>
      </c>
      <c r="P31" s="4">
        <v>0</v>
      </c>
      <c r="Q31" s="4">
        <v>0</v>
      </c>
      <c r="R31" s="6">
        <f t="shared" si="0"/>
        <v>179.92</v>
      </c>
      <c r="S31" s="6">
        <v>0</v>
      </c>
      <c r="T31" s="6">
        <v>0</v>
      </c>
      <c r="U31" s="6">
        <v>0</v>
      </c>
      <c r="V31" s="7" t="s">
        <v>44</v>
      </c>
      <c r="W31" s="7" t="s">
        <v>39</v>
      </c>
      <c r="X31" s="7" t="s">
        <v>45</v>
      </c>
      <c r="Y31" s="7"/>
    </row>
    <row r="32" spans="1:25" x14ac:dyDescent="0.3">
      <c r="A32" s="22" t="s">
        <v>38</v>
      </c>
      <c r="B32" s="22" t="s">
        <v>39</v>
      </c>
      <c r="C32" s="22" t="s">
        <v>91</v>
      </c>
      <c r="D32" s="22" t="s">
        <v>92</v>
      </c>
      <c r="E32" s="22" t="s">
        <v>185</v>
      </c>
      <c r="F32" s="23" t="s">
        <v>289</v>
      </c>
      <c r="G32" s="22" t="s">
        <v>383</v>
      </c>
      <c r="H32" s="24">
        <v>44270</v>
      </c>
      <c r="I32" s="25">
        <v>146.4</v>
      </c>
      <c r="J32" s="26">
        <v>44284</v>
      </c>
      <c r="K32" s="4" t="s">
        <v>43</v>
      </c>
      <c r="L32" s="4">
        <v>0</v>
      </c>
      <c r="M32" s="34">
        <v>120</v>
      </c>
      <c r="N32" s="4">
        <v>0</v>
      </c>
      <c r="O32" s="4">
        <v>0</v>
      </c>
      <c r="P32" s="4">
        <v>0</v>
      </c>
      <c r="Q32" s="4">
        <v>0</v>
      </c>
      <c r="R32" s="6">
        <f t="shared" si="0"/>
        <v>120</v>
      </c>
      <c r="S32" s="6">
        <v>0</v>
      </c>
      <c r="T32" s="6">
        <v>0</v>
      </c>
      <c r="U32" s="6">
        <v>0</v>
      </c>
      <c r="V32" s="7" t="s">
        <v>44</v>
      </c>
      <c r="W32" s="7" t="s">
        <v>39</v>
      </c>
      <c r="X32" s="7" t="s">
        <v>45</v>
      </c>
      <c r="Y32" s="7"/>
    </row>
    <row r="33" spans="1:25" x14ac:dyDescent="0.3">
      <c r="A33" s="22" t="s">
        <v>38</v>
      </c>
      <c r="B33" s="22" t="s">
        <v>39</v>
      </c>
      <c r="C33" s="22" t="s">
        <v>48</v>
      </c>
      <c r="D33" s="22" t="s">
        <v>49</v>
      </c>
      <c r="E33" s="22" t="s">
        <v>184</v>
      </c>
      <c r="F33" s="23" t="s">
        <v>288</v>
      </c>
      <c r="G33" s="22" t="s">
        <v>382</v>
      </c>
      <c r="H33" s="24">
        <v>44273</v>
      </c>
      <c r="I33" s="25">
        <v>125.05</v>
      </c>
      <c r="J33" s="26">
        <v>44284</v>
      </c>
      <c r="K33" s="4" t="s">
        <v>43</v>
      </c>
      <c r="L33" s="4">
        <v>0</v>
      </c>
      <c r="M33" s="34">
        <v>102.5</v>
      </c>
      <c r="N33" s="4">
        <v>0</v>
      </c>
      <c r="O33" s="4">
        <v>0</v>
      </c>
      <c r="P33" s="4">
        <v>0</v>
      </c>
      <c r="Q33" s="4">
        <v>0</v>
      </c>
      <c r="R33" s="6">
        <f t="shared" si="0"/>
        <v>102.5</v>
      </c>
      <c r="S33" s="6">
        <v>0</v>
      </c>
      <c r="T33" s="6">
        <v>0</v>
      </c>
      <c r="U33" s="6">
        <v>0</v>
      </c>
      <c r="V33" s="7" t="s">
        <v>44</v>
      </c>
      <c r="W33" s="7" t="s">
        <v>39</v>
      </c>
      <c r="X33" s="7" t="s">
        <v>45</v>
      </c>
      <c r="Y33" s="7"/>
    </row>
    <row r="34" spans="1:25" x14ac:dyDescent="0.3">
      <c r="A34" s="22" t="s">
        <v>38</v>
      </c>
      <c r="B34" s="22" t="s">
        <v>39</v>
      </c>
      <c r="C34" s="22" t="s">
        <v>40</v>
      </c>
      <c r="D34" s="22" t="s">
        <v>41</v>
      </c>
      <c r="E34" s="22" t="s">
        <v>183</v>
      </c>
      <c r="F34" s="23" t="s">
        <v>287</v>
      </c>
      <c r="G34" s="22" t="s">
        <v>61</v>
      </c>
      <c r="H34" s="24">
        <v>44274</v>
      </c>
      <c r="I34" s="25">
        <v>90.94</v>
      </c>
      <c r="J34" s="26">
        <v>44284</v>
      </c>
      <c r="K34" s="4" t="s">
        <v>43</v>
      </c>
      <c r="L34" s="4">
        <v>0</v>
      </c>
      <c r="M34" s="34">
        <v>74.540000000000006</v>
      </c>
      <c r="N34" s="4">
        <v>0</v>
      </c>
      <c r="O34" s="4">
        <v>0</v>
      </c>
      <c r="P34" s="4">
        <v>0</v>
      </c>
      <c r="Q34" s="4">
        <v>0</v>
      </c>
      <c r="R34" s="6">
        <f t="shared" si="0"/>
        <v>74.540000000000006</v>
      </c>
      <c r="S34" s="6">
        <v>0</v>
      </c>
      <c r="T34" s="6">
        <v>0</v>
      </c>
      <c r="U34" s="6">
        <v>0</v>
      </c>
      <c r="V34" s="7" t="s">
        <v>44</v>
      </c>
      <c r="W34" s="7" t="s">
        <v>39</v>
      </c>
      <c r="X34" s="7" t="s">
        <v>45</v>
      </c>
      <c r="Y34" s="7"/>
    </row>
    <row r="35" spans="1:25" x14ac:dyDescent="0.3">
      <c r="A35" s="22" t="s">
        <v>38</v>
      </c>
      <c r="B35" s="22" t="s">
        <v>39</v>
      </c>
      <c r="C35" s="22" t="s">
        <v>180</v>
      </c>
      <c r="D35" s="22" t="s">
        <v>181</v>
      </c>
      <c r="E35" s="22" t="s">
        <v>182</v>
      </c>
      <c r="F35" s="23" t="s">
        <v>286</v>
      </c>
      <c r="G35" s="22" t="s">
        <v>381</v>
      </c>
      <c r="H35" s="24">
        <v>44278</v>
      </c>
      <c r="I35" s="25">
        <v>122</v>
      </c>
      <c r="J35" s="26">
        <v>44279</v>
      </c>
      <c r="K35" s="4" t="s">
        <v>43</v>
      </c>
      <c r="L35" s="4">
        <v>0</v>
      </c>
      <c r="M35" s="34">
        <v>100</v>
      </c>
      <c r="N35" s="4">
        <v>0</v>
      </c>
      <c r="O35" s="4">
        <v>0</v>
      </c>
      <c r="P35" s="4">
        <v>0</v>
      </c>
      <c r="Q35" s="4">
        <v>0</v>
      </c>
      <c r="R35" s="6">
        <f t="shared" si="0"/>
        <v>100</v>
      </c>
      <c r="S35" s="6">
        <v>0</v>
      </c>
      <c r="T35" s="6">
        <v>0</v>
      </c>
      <c r="U35" s="6">
        <v>0</v>
      </c>
      <c r="V35" s="7" t="s">
        <v>44</v>
      </c>
      <c r="W35" s="7" t="s">
        <v>39</v>
      </c>
      <c r="X35" s="7" t="s">
        <v>45</v>
      </c>
      <c r="Y35" s="7"/>
    </row>
    <row r="36" spans="1:25" x14ac:dyDescent="0.3">
      <c r="A36" s="22" t="s">
        <v>38</v>
      </c>
      <c r="B36" s="22" t="s">
        <v>39</v>
      </c>
      <c r="C36" s="22" t="s">
        <v>65</v>
      </c>
      <c r="D36" s="22" t="s">
        <v>66</v>
      </c>
      <c r="E36" s="22" t="s">
        <v>179</v>
      </c>
      <c r="F36" s="23" t="s">
        <v>285</v>
      </c>
      <c r="G36" s="22" t="s">
        <v>380</v>
      </c>
      <c r="H36" s="24">
        <v>44284</v>
      </c>
      <c r="I36" s="25">
        <v>73.2</v>
      </c>
      <c r="J36" s="26">
        <v>44306</v>
      </c>
      <c r="K36" s="4" t="s">
        <v>43</v>
      </c>
      <c r="L36" s="4">
        <v>0</v>
      </c>
      <c r="M36" s="34">
        <v>60</v>
      </c>
      <c r="N36" s="4">
        <v>0</v>
      </c>
      <c r="O36" s="4">
        <v>0</v>
      </c>
      <c r="P36" s="4">
        <v>0</v>
      </c>
      <c r="Q36" s="4">
        <v>0</v>
      </c>
      <c r="R36" s="6">
        <f t="shared" si="0"/>
        <v>60</v>
      </c>
      <c r="S36" s="6">
        <v>0</v>
      </c>
      <c r="T36" s="6">
        <v>0</v>
      </c>
      <c r="U36" s="6">
        <v>0</v>
      </c>
      <c r="V36" s="7" t="s">
        <v>44</v>
      </c>
      <c r="W36" s="7" t="s">
        <v>39</v>
      </c>
      <c r="X36" s="7" t="s">
        <v>45</v>
      </c>
      <c r="Y36" s="7"/>
    </row>
    <row r="37" spans="1:25" x14ac:dyDescent="0.3">
      <c r="A37" s="22" t="s">
        <v>38</v>
      </c>
      <c r="B37" s="22" t="s">
        <v>39</v>
      </c>
      <c r="C37" s="22" t="s">
        <v>80</v>
      </c>
      <c r="D37" s="22" t="s">
        <v>81</v>
      </c>
      <c r="E37" s="22" t="s">
        <v>176</v>
      </c>
      <c r="F37" s="23" t="s">
        <v>282</v>
      </c>
      <c r="G37" s="22" t="s">
        <v>377</v>
      </c>
      <c r="H37" s="24">
        <v>44286</v>
      </c>
      <c r="I37" s="25">
        <v>18.3</v>
      </c>
      <c r="J37" s="26">
        <v>44292</v>
      </c>
      <c r="K37" s="4" t="s">
        <v>43</v>
      </c>
      <c r="L37" s="4">
        <v>0</v>
      </c>
      <c r="M37" s="34">
        <v>15</v>
      </c>
      <c r="N37" s="4">
        <v>0</v>
      </c>
      <c r="O37" s="4">
        <v>0</v>
      </c>
      <c r="P37" s="4">
        <v>0</v>
      </c>
      <c r="Q37" s="4">
        <v>0</v>
      </c>
      <c r="R37" s="6">
        <f t="shared" si="0"/>
        <v>15</v>
      </c>
      <c r="S37" s="6">
        <v>0</v>
      </c>
      <c r="T37" s="6">
        <v>0</v>
      </c>
      <c r="U37" s="6">
        <v>0</v>
      </c>
      <c r="V37" s="7" t="s">
        <v>44</v>
      </c>
      <c r="W37" s="7" t="s">
        <v>39</v>
      </c>
      <c r="X37" s="7" t="s">
        <v>45</v>
      </c>
      <c r="Y37" s="7"/>
    </row>
    <row r="38" spans="1:25" x14ac:dyDescent="0.3">
      <c r="A38" s="22" t="s">
        <v>38</v>
      </c>
      <c r="B38" s="22" t="s">
        <v>39</v>
      </c>
      <c r="C38" s="22" t="s">
        <v>63</v>
      </c>
      <c r="D38" s="22" t="s">
        <v>64</v>
      </c>
      <c r="E38" s="22" t="s">
        <v>177</v>
      </c>
      <c r="F38" s="23" t="s">
        <v>283</v>
      </c>
      <c r="G38" s="22" t="s">
        <v>378</v>
      </c>
      <c r="H38" s="24">
        <v>44286</v>
      </c>
      <c r="I38" s="25">
        <v>146.4</v>
      </c>
      <c r="J38" s="26">
        <v>44306</v>
      </c>
      <c r="K38" s="4" t="s">
        <v>43</v>
      </c>
      <c r="L38" s="4">
        <v>0</v>
      </c>
      <c r="M38" s="34">
        <v>120</v>
      </c>
      <c r="N38" s="4">
        <v>0</v>
      </c>
      <c r="O38" s="4">
        <v>0</v>
      </c>
      <c r="P38" s="4">
        <v>0</v>
      </c>
      <c r="Q38" s="4">
        <v>0</v>
      </c>
      <c r="R38" s="6">
        <f t="shared" si="0"/>
        <v>120</v>
      </c>
      <c r="S38" s="6">
        <v>0</v>
      </c>
      <c r="T38" s="6">
        <v>0</v>
      </c>
      <c r="U38" s="6">
        <v>0</v>
      </c>
      <c r="V38" s="7" t="s">
        <v>44</v>
      </c>
      <c r="W38" s="7" t="s">
        <v>39</v>
      </c>
      <c r="X38" s="7" t="s">
        <v>45</v>
      </c>
      <c r="Y38" s="7"/>
    </row>
    <row r="39" spans="1:25" x14ac:dyDescent="0.3">
      <c r="A39" s="22" t="s">
        <v>38</v>
      </c>
      <c r="B39" s="22" t="s">
        <v>39</v>
      </c>
      <c r="C39" s="22" t="s">
        <v>75</v>
      </c>
      <c r="D39" s="22" t="s">
        <v>76</v>
      </c>
      <c r="E39" s="22" t="s">
        <v>178</v>
      </c>
      <c r="F39" s="23" t="s">
        <v>284</v>
      </c>
      <c r="G39" s="22" t="s">
        <v>379</v>
      </c>
      <c r="H39" s="24">
        <v>44286</v>
      </c>
      <c r="I39" s="25">
        <v>134.19999999999999</v>
      </c>
      <c r="J39" s="26">
        <v>44306</v>
      </c>
      <c r="K39" s="4" t="s">
        <v>43</v>
      </c>
      <c r="L39" s="4">
        <v>0</v>
      </c>
      <c r="M39" s="34">
        <v>110</v>
      </c>
      <c r="N39" s="4">
        <v>0</v>
      </c>
      <c r="O39" s="4">
        <v>0</v>
      </c>
      <c r="P39" s="4">
        <v>0</v>
      </c>
      <c r="Q39" s="4">
        <v>0</v>
      </c>
      <c r="R39" s="6">
        <f t="shared" si="0"/>
        <v>110</v>
      </c>
      <c r="S39" s="6">
        <v>0</v>
      </c>
      <c r="T39" s="6">
        <v>0</v>
      </c>
      <c r="U39" s="6">
        <v>0</v>
      </c>
      <c r="V39" s="7" t="s">
        <v>44</v>
      </c>
      <c r="W39" s="7" t="s">
        <v>39</v>
      </c>
      <c r="X39" s="7" t="s">
        <v>45</v>
      </c>
      <c r="Y39" s="7"/>
    </row>
    <row r="40" spans="1:25" x14ac:dyDescent="0.3">
      <c r="A40" s="22" t="s">
        <v>38</v>
      </c>
      <c r="B40" s="22" t="s">
        <v>39</v>
      </c>
      <c r="C40" s="22" t="s">
        <v>50</v>
      </c>
      <c r="D40" s="22" t="s">
        <v>51</v>
      </c>
      <c r="E40" s="22" t="s">
        <v>175</v>
      </c>
      <c r="F40" s="23" t="s">
        <v>281</v>
      </c>
      <c r="G40" s="22" t="s">
        <v>376</v>
      </c>
      <c r="H40" s="24">
        <v>44289</v>
      </c>
      <c r="I40" s="25">
        <v>219.36</v>
      </c>
      <c r="J40" s="26">
        <v>44306</v>
      </c>
      <c r="K40" s="4" t="s">
        <v>43</v>
      </c>
      <c r="L40" s="4">
        <v>0</v>
      </c>
      <c r="M40" s="34">
        <v>179.8</v>
      </c>
      <c r="N40" s="4">
        <v>0</v>
      </c>
      <c r="O40" s="4">
        <v>0</v>
      </c>
      <c r="P40" s="4">
        <v>0</v>
      </c>
      <c r="Q40" s="4">
        <v>0</v>
      </c>
      <c r="R40" s="6">
        <f t="shared" ref="R40:R71" si="1">SUM(L40:Q40)</f>
        <v>179.8</v>
      </c>
      <c r="S40" s="6">
        <v>0</v>
      </c>
      <c r="T40" s="6">
        <v>0</v>
      </c>
      <c r="U40" s="6">
        <v>0</v>
      </c>
      <c r="V40" s="7" t="s">
        <v>44</v>
      </c>
      <c r="W40" s="7" t="s">
        <v>39</v>
      </c>
      <c r="X40" s="7" t="s">
        <v>45</v>
      </c>
      <c r="Y40" s="7"/>
    </row>
    <row r="41" spans="1:25" x14ac:dyDescent="0.3">
      <c r="A41" s="22" t="s">
        <v>38</v>
      </c>
      <c r="B41" s="22" t="s">
        <v>39</v>
      </c>
      <c r="C41" s="22" t="s">
        <v>57</v>
      </c>
      <c r="D41" s="22" t="s">
        <v>58</v>
      </c>
      <c r="E41" s="22" t="s">
        <v>173</v>
      </c>
      <c r="F41" s="23" t="s">
        <v>279</v>
      </c>
      <c r="G41" s="22" t="s">
        <v>374</v>
      </c>
      <c r="H41" s="24">
        <v>44296</v>
      </c>
      <c r="I41" s="25">
        <v>123.79</v>
      </c>
      <c r="J41" s="26">
        <v>44316</v>
      </c>
      <c r="K41" s="4" t="s">
        <v>43</v>
      </c>
      <c r="L41" s="4">
        <v>0</v>
      </c>
      <c r="M41" s="34">
        <v>101.47</v>
      </c>
      <c r="N41" s="4">
        <v>0</v>
      </c>
      <c r="O41" s="4">
        <v>0</v>
      </c>
      <c r="P41" s="4">
        <v>0</v>
      </c>
      <c r="Q41" s="4">
        <v>0</v>
      </c>
      <c r="R41" s="6">
        <f t="shared" si="1"/>
        <v>101.47</v>
      </c>
      <c r="S41" s="6">
        <v>0</v>
      </c>
      <c r="T41" s="6">
        <v>0</v>
      </c>
      <c r="U41" s="6">
        <v>0</v>
      </c>
      <c r="V41" s="7" t="s">
        <v>44</v>
      </c>
      <c r="W41" s="7" t="s">
        <v>39</v>
      </c>
      <c r="X41" s="7" t="s">
        <v>45</v>
      </c>
      <c r="Y41" s="7"/>
    </row>
    <row r="42" spans="1:25" x14ac:dyDescent="0.3">
      <c r="A42" s="22" t="s">
        <v>38</v>
      </c>
      <c r="B42" s="22" t="s">
        <v>39</v>
      </c>
      <c r="C42" s="22" t="s">
        <v>57</v>
      </c>
      <c r="D42" s="22" t="s">
        <v>58</v>
      </c>
      <c r="E42" s="22" t="s">
        <v>174</v>
      </c>
      <c r="F42" s="23" t="s">
        <v>280</v>
      </c>
      <c r="G42" s="22" t="s">
        <v>375</v>
      </c>
      <c r="H42" s="24">
        <v>44296</v>
      </c>
      <c r="I42" s="25">
        <v>125.18</v>
      </c>
      <c r="J42" s="26">
        <v>44316</v>
      </c>
      <c r="K42" s="4" t="s">
        <v>43</v>
      </c>
      <c r="L42" s="4">
        <v>0</v>
      </c>
      <c r="M42" s="34">
        <v>112.71</v>
      </c>
      <c r="N42" s="4">
        <v>0</v>
      </c>
      <c r="O42" s="4">
        <v>0</v>
      </c>
      <c r="P42" s="4">
        <v>0</v>
      </c>
      <c r="Q42" s="4">
        <v>0</v>
      </c>
      <c r="R42" s="6">
        <f t="shared" si="1"/>
        <v>112.71</v>
      </c>
      <c r="S42" s="6">
        <v>0</v>
      </c>
      <c r="T42" s="6">
        <v>0</v>
      </c>
      <c r="U42" s="6">
        <v>0</v>
      </c>
      <c r="V42" s="7" t="s">
        <v>44</v>
      </c>
      <c r="W42" s="7" t="s">
        <v>39</v>
      </c>
      <c r="X42" s="7" t="s">
        <v>45</v>
      </c>
      <c r="Y42" s="7"/>
    </row>
    <row r="43" spans="1:25" x14ac:dyDescent="0.3">
      <c r="A43" s="22" t="s">
        <v>38</v>
      </c>
      <c r="B43" s="22" t="s">
        <v>39</v>
      </c>
      <c r="C43" s="22" t="s">
        <v>48</v>
      </c>
      <c r="D43" s="22" t="s">
        <v>49</v>
      </c>
      <c r="E43" s="22" t="s">
        <v>171</v>
      </c>
      <c r="F43" s="23" t="s">
        <v>277</v>
      </c>
      <c r="G43" s="22" t="s">
        <v>373</v>
      </c>
      <c r="H43" s="24">
        <v>44305</v>
      </c>
      <c r="I43" s="25">
        <v>76.25</v>
      </c>
      <c r="J43" s="26">
        <v>44315</v>
      </c>
      <c r="K43" s="4" t="s">
        <v>43</v>
      </c>
      <c r="L43" s="4">
        <v>0</v>
      </c>
      <c r="M43" s="34">
        <v>62.5</v>
      </c>
      <c r="N43" s="4">
        <v>0</v>
      </c>
      <c r="O43" s="4">
        <v>0</v>
      </c>
      <c r="P43" s="4">
        <v>0</v>
      </c>
      <c r="Q43" s="4">
        <v>0</v>
      </c>
      <c r="R43" s="6">
        <f t="shared" si="1"/>
        <v>62.5</v>
      </c>
      <c r="S43" s="6">
        <v>0</v>
      </c>
      <c r="T43" s="6">
        <v>0</v>
      </c>
      <c r="U43" s="6">
        <v>0</v>
      </c>
      <c r="V43" s="7" t="s">
        <v>44</v>
      </c>
      <c r="W43" s="7" t="s">
        <v>39</v>
      </c>
      <c r="X43" s="7" t="s">
        <v>45</v>
      </c>
      <c r="Y43" s="7"/>
    </row>
    <row r="44" spans="1:25" x14ac:dyDescent="0.3">
      <c r="A44" s="22" t="s">
        <v>38</v>
      </c>
      <c r="B44" s="22" t="s">
        <v>39</v>
      </c>
      <c r="C44" s="22" t="s">
        <v>40</v>
      </c>
      <c r="D44" s="22" t="s">
        <v>41</v>
      </c>
      <c r="E44" s="22" t="s">
        <v>172</v>
      </c>
      <c r="F44" s="23" t="s">
        <v>278</v>
      </c>
      <c r="G44" s="22" t="s">
        <v>52</v>
      </c>
      <c r="H44" s="24">
        <v>44305</v>
      </c>
      <c r="I44" s="25">
        <v>92.39</v>
      </c>
      <c r="J44" s="26">
        <v>44315</v>
      </c>
      <c r="K44" s="4" t="s">
        <v>43</v>
      </c>
      <c r="L44" s="4">
        <v>0</v>
      </c>
      <c r="M44" s="34">
        <v>75.73</v>
      </c>
      <c r="N44" s="4">
        <v>0</v>
      </c>
      <c r="O44" s="4">
        <v>0</v>
      </c>
      <c r="P44" s="4">
        <v>0</v>
      </c>
      <c r="Q44" s="4">
        <v>0</v>
      </c>
      <c r="R44" s="6">
        <f t="shared" si="1"/>
        <v>75.73</v>
      </c>
      <c r="S44" s="6">
        <v>0</v>
      </c>
      <c r="T44" s="6">
        <v>0</v>
      </c>
      <c r="U44" s="6">
        <v>0</v>
      </c>
      <c r="V44" s="7" t="s">
        <v>44</v>
      </c>
      <c r="W44" s="7" t="s">
        <v>39</v>
      </c>
      <c r="X44" s="7" t="s">
        <v>45</v>
      </c>
      <c r="Y44" s="7"/>
    </row>
    <row r="45" spans="1:25" x14ac:dyDescent="0.3">
      <c r="A45" s="22" t="s">
        <v>38</v>
      </c>
      <c r="B45" s="22" t="s">
        <v>39</v>
      </c>
      <c r="C45" s="22" t="s">
        <v>55</v>
      </c>
      <c r="D45" s="22" t="s">
        <v>56</v>
      </c>
      <c r="E45" s="22" t="s">
        <v>170</v>
      </c>
      <c r="F45" s="23" t="s">
        <v>276</v>
      </c>
      <c r="G45" s="22" t="s">
        <v>88</v>
      </c>
      <c r="H45" s="24">
        <v>44314</v>
      </c>
      <c r="I45" s="25">
        <v>305</v>
      </c>
      <c r="J45" s="26">
        <v>44330</v>
      </c>
      <c r="K45" s="4" t="s">
        <v>43</v>
      </c>
      <c r="L45" s="4">
        <v>0</v>
      </c>
      <c r="M45" s="34">
        <v>250</v>
      </c>
      <c r="N45" s="4">
        <v>0</v>
      </c>
      <c r="O45" s="4">
        <v>0</v>
      </c>
      <c r="P45" s="4">
        <v>0</v>
      </c>
      <c r="Q45" s="4">
        <v>0</v>
      </c>
      <c r="R45" s="6">
        <f t="shared" si="1"/>
        <v>250</v>
      </c>
      <c r="S45" s="6">
        <v>0</v>
      </c>
      <c r="T45" s="6">
        <v>0</v>
      </c>
      <c r="U45" s="6">
        <v>0</v>
      </c>
      <c r="V45" s="7" t="s">
        <v>44</v>
      </c>
      <c r="W45" s="7" t="s">
        <v>39</v>
      </c>
      <c r="X45" s="7" t="s">
        <v>45</v>
      </c>
      <c r="Y45" s="7"/>
    </row>
    <row r="46" spans="1:25" x14ac:dyDescent="0.3">
      <c r="A46" s="22" t="s">
        <v>38</v>
      </c>
      <c r="B46" s="22" t="s">
        <v>39</v>
      </c>
      <c r="C46" s="22" t="s">
        <v>75</v>
      </c>
      <c r="D46" s="22" t="s">
        <v>76</v>
      </c>
      <c r="E46" s="22" t="s">
        <v>166</v>
      </c>
      <c r="F46" s="23" t="s">
        <v>272</v>
      </c>
      <c r="G46" s="22" t="s">
        <v>369</v>
      </c>
      <c r="H46" s="24">
        <v>44316</v>
      </c>
      <c r="I46" s="25">
        <v>219.6</v>
      </c>
      <c r="J46" s="26">
        <v>44344</v>
      </c>
      <c r="K46" s="4" t="s">
        <v>43</v>
      </c>
      <c r="L46" s="4">
        <v>0</v>
      </c>
      <c r="M46" s="34">
        <v>180</v>
      </c>
      <c r="N46" s="4">
        <v>0</v>
      </c>
      <c r="O46" s="4">
        <v>0</v>
      </c>
      <c r="P46" s="4">
        <v>0</v>
      </c>
      <c r="Q46" s="4">
        <v>0</v>
      </c>
      <c r="R46" s="6">
        <f t="shared" si="1"/>
        <v>180</v>
      </c>
      <c r="S46" s="6">
        <v>0</v>
      </c>
      <c r="T46" s="6">
        <v>0</v>
      </c>
      <c r="U46" s="6">
        <v>0</v>
      </c>
      <c r="V46" s="7" t="s">
        <v>44</v>
      </c>
      <c r="W46" s="7" t="s">
        <v>39</v>
      </c>
      <c r="X46" s="7" t="s">
        <v>45</v>
      </c>
      <c r="Y46" s="7"/>
    </row>
    <row r="47" spans="1:25" x14ac:dyDescent="0.3">
      <c r="A47" s="22" t="s">
        <v>38</v>
      </c>
      <c r="B47" s="22" t="s">
        <v>39</v>
      </c>
      <c r="C47" s="22" t="s">
        <v>72</v>
      </c>
      <c r="D47" s="22" t="s">
        <v>73</v>
      </c>
      <c r="E47" s="22" t="s">
        <v>167</v>
      </c>
      <c r="F47" s="23" t="s">
        <v>273</v>
      </c>
      <c r="G47" s="22" t="s">
        <v>370</v>
      </c>
      <c r="H47" s="24">
        <v>44316</v>
      </c>
      <c r="I47" s="25">
        <v>126.66</v>
      </c>
      <c r="J47" s="26">
        <v>44330</v>
      </c>
      <c r="K47" s="4" t="s">
        <v>43</v>
      </c>
      <c r="L47" s="4">
        <v>0</v>
      </c>
      <c r="M47" s="34">
        <v>103.82</v>
      </c>
      <c r="N47" s="4">
        <v>0</v>
      </c>
      <c r="O47" s="4">
        <v>0</v>
      </c>
      <c r="P47" s="4">
        <v>0</v>
      </c>
      <c r="Q47" s="4">
        <v>0</v>
      </c>
      <c r="R47" s="6">
        <f t="shared" si="1"/>
        <v>103.82</v>
      </c>
      <c r="S47" s="6">
        <v>0</v>
      </c>
      <c r="T47" s="6">
        <v>0</v>
      </c>
      <c r="U47" s="6">
        <v>0</v>
      </c>
      <c r="V47" s="7" t="s">
        <v>44</v>
      </c>
      <c r="W47" s="7" t="s">
        <v>39</v>
      </c>
      <c r="X47" s="7" t="s">
        <v>45</v>
      </c>
      <c r="Y47" s="7"/>
    </row>
    <row r="48" spans="1:25" x14ac:dyDescent="0.3">
      <c r="A48" s="22" t="s">
        <v>38</v>
      </c>
      <c r="B48" s="22" t="s">
        <v>39</v>
      </c>
      <c r="C48" s="22" t="s">
        <v>53</v>
      </c>
      <c r="D48" s="22" t="s">
        <v>54</v>
      </c>
      <c r="E48" s="22" t="s">
        <v>168</v>
      </c>
      <c r="F48" s="23" t="s">
        <v>274</v>
      </c>
      <c r="G48" s="22" t="s">
        <v>371</v>
      </c>
      <c r="H48" s="24">
        <v>44316</v>
      </c>
      <c r="I48" s="25">
        <v>95.16</v>
      </c>
      <c r="J48" s="26">
        <v>44330</v>
      </c>
      <c r="K48" s="4" t="s">
        <v>43</v>
      </c>
      <c r="L48" s="4">
        <v>0</v>
      </c>
      <c r="M48" s="34">
        <v>78</v>
      </c>
      <c r="N48" s="4">
        <v>0</v>
      </c>
      <c r="O48" s="4">
        <v>0</v>
      </c>
      <c r="P48" s="4">
        <v>0</v>
      </c>
      <c r="Q48" s="4">
        <v>0</v>
      </c>
      <c r="R48" s="6">
        <f t="shared" si="1"/>
        <v>78</v>
      </c>
      <c r="S48" s="6">
        <v>0</v>
      </c>
      <c r="T48" s="6">
        <v>0</v>
      </c>
      <c r="U48" s="6">
        <v>0</v>
      </c>
      <c r="V48" s="7" t="s">
        <v>44</v>
      </c>
      <c r="W48" s="7" t="s">
        <v>39</v>
      </c>
      <c r="X48" s="7" t="s">
        <v>45</v>
      </c>
      <c r="Y48" s="7"/>
    </row>
    <row r="49" spans="1:25" x14ac:dyDescent="0.3">
      <c r="A49" s="22" t="s">
        <v>38</v>
      </c>
      <c r="B49" s="22" t="s">
        <v>39</v>
      </c>
      <c r="C49" s="22" t="s">
        <v>63</v>
      </c>
      <c r="D49" s="22" t="s">
        <v>64</v>
      </c>
      <c r="E49" s="22" t="s">
        <v>169</v>
      </c>
      <c r="F49" s="23" t="s">
        <v>275</v>
      </c>
      <c r="G49" s="22" t="s">
        <v>372</v>
      </c>
      <c r="H49" s="24">
        <v>44316</v>
      </c>
      <c r="I49" s="25">
        <v>447.74</v>
      </c>
      <c r="J49" s="26">
        <v>44334</v>
      </c>
      <c r="K49" s="4" t="s">
        <v>43</v>
      </c>
      <c r="L49" s="4">
        <v>0</v>
      </c>
      <c r="M49" s="34">
        <v>367</v>
      </c>
      <c r="N49" s="4">
        <v>0</v>
      </c>
      <c r="O49" s="4">
        <v>0</v>
      </c>
      <c r="P49" s="4">
        <v>0</v>
      </c>
      <c r="Q49" s="4">
        <v>0</v>
      </c>
      <c r="R49" s="6">
        <f t="shared" si="1"/>
        <v>367</v>
      </c>
      <c r="S49" s="6">
        <v>0</v>
      </c>
      <c r="T49" s="6">
        <v>0</v>
      </c>
      <c r="U49" s="6">
        <v>0</v>
      </c>
      <c r="V49" s="7" t="s">
        <v>44</v>
      </c>
      <c r="W49" s="7" t="s">
        <v>39</v>
      </c>
      <c r="X49" s="7" t="s">
        <v>45</v>
      </c>
      <c r="Y49" s="7"/>
    </row>
    <row r="50" spans="1:25" x14ac:dyDescent="0.3">
      <c r="A50" s="22" t="s">
        <v>38</v>
      </c>
      <c r="B50" s="22" t="s">
        <v>39</v>
      </c>
      <c r="C50" s="22" t="s">
        <v>57</v>
      </c>
      <c r="D50" s="22" t="s">
        <v>58</v>
      </c>
      <c r="E50" s="22" t="s">
        <v>163</v>
      </c>
      <c r="F50" s="23" t="s">
        <v>269</v>
      </c>
      <c r="G50" s="22" t="s">
        <v>367</v>
      </c>
      <c r="H50" s="24">
        <v>44327</v>
      </c>
      <c r="I50" s="25">
        <v>100.31</v>
      </c>
      <c r="J50" s="26">
        <v>44347</v>
      </c>
      <c r="K50" s="4" t="s">
        <v>43</v>
      </c>
      <c r="L50" s="4">
        <v>0</v>
      </c>
      <c r="M50" s="34">
        <v>82.22</v>
      </c>
      <c r="N50" s="4">
        <v>0</v>
      </c>
      <c r="O50" s="4">
        <v>0</v>
      </c>
      <c r="P50" s="4">
        <v>0</v>
      </c>
      <c r="Q50" s="4">
        <v>0</v>
      </c>
      <c r="R50" s="6">
        <f t="shared" si="1"/>
        <v>82.22</v>
      </c>
      <c r="S50" s="6">
        <v>0</v>
      </c>
      <c r="T50" s="6">
        <v>0</v>
      </c>
      <c r="U50" s="6">
        <v>0</v>
      </c>
      <c r="V50" s="7" t="s">
        <v>44</v>
      </c>
      <c r="W50" s="7" t="s">
        <v>39</v>
      </c>
      <c r="X50" s="7" t="s">
        <v>45</v>
      </c>
      <c r="Y50" s="7"/>
    </row>
    <row r="51" spans="1:25" x14ac:dyDescent="0.3">
      <c r="A51" s="22" t="s">
        <v>38</v>
      </c>
      <c r="B51" s="22" t="s">
        <v>39</v>
      </c>
      <c r="C51" s="22" t="s">
        <v>57</v>
      </c>
      <c r="D51" s="22" t="s">
        <v>58</v>
      </c>
      <c r="E51" s="22" t="s">
        <v>164</v>
      </c>
      <c r="F51" s="23" t="s">
        <v>270</v>
      </c>
      <c r="G51" s="22" t="s">
        <v>368</v>
      </c>
      <c r="H51" s="24">
        <v>44327</v>
      </c>
      <c r="I51" s="25">
        <v>72.3</v>
      </c>
      <c r="J51" s="26">
        <v>44347</v>
      </c>
      <c r="K51" s="4" t="s">
        <v>43</v>
      </c>
      <c r="L51" s="4">
        <v>0</v>
      </c>
      <c r="M51" s="34">
        <v>60.26</v>
      </c>
      <c r="N51" s="4">
        <v>0</v>
      </c>
      <c r="O51" s="4">
        <v>0</v>
      </c>
      <c r="P51" s="4">
        <v>0</v>
      </c>
      <c r="Q51" s="4">
        <v>0</v>
      </c>
      <c r="R51" s="6">
        <f t="shared" si="1"/>
        <v>60.26</v>
      </c>
      <c r="S51" s="6">
        <v>0</v>
      </c>
      <c r="T51" s="6">
        <v>0</v>
      </c>
      <c r="U51" s="6">
        <v>0</v>
      </c>
      <c r="V51" s="7" t="s">
        <v>44</v>
      </c>
      <c r="W51" s="7" t="s">
        <v>39</v>
      </c>
      <c r="X51" s="7" t="s">
        <v>45</v>
      </c>
      <c r="Y51" s="7"/>
    </row>
    <row r="52" spans="1:25" x14ac:dyDescent="0.3">
      <c r="A52" s="22" t="s">
        <v>38</v>
      </c>
      <c r="B52" s="22" t="s">
        <v>39</v>
      </c>
      <c r="C52" s="22" t="s">
        <v>40</v>
      </c>
      <c r="D52" s="22" t="s">
        <v>41</v>
      </c>
      <c r="E52" s="22" t="s">
        <v>165</v>
      </c>
      <c r="F52" s="23" t="s">
        <v>271</v>
      </c>
      <c r="G52" s="22" t="s">
        <v>62</v>
      </c>
      <c r="H52" s="24">
        <v>44327</v>
      </c>
      <c r="I52" s="25">
        <v>86.91</v>
      </c>
      <c r="J52" s="30">
        <v>44344</v>
      </c>
      <c r="K52" s="4" t="s">
        <v>43</v>
      </c>
      <c r="L52" s="4">
        <v>0</v>
      </c>
      <c r="M52" s="34">
        <v>71.239999999999995</v>
      </c>
      <c r="N52" s="4">
        <v>0</v>
      </c>
      <c r="O52" s="4">
        <v>0</v>
      </c>
      <c r="P52" s="4">
        <v>0</v>
      </c>
      <c r="Q52" s="4">
        <v>0</v>
      </c>
      <c r="R52" s="6">
        <f t="shared" si="1"/>
        <v>71.239999999999995</v>
      </c>
      <c r="S52" s="6">
        <v>0</v>
      </c>
      <c r="T52" s="6">
        <v>0</v>
      </c>
      <c r="U52" s="6">
        <v>0</v>
      </c>
      <c r="V52" s="7" t="s">
        <v>44</v>
      </c>
      <c r="W52" s="7" t="s">
        <v>39</v>
      </c>
      <c r="X52" s="7" t="s">
        <v>45</v>
      </c>
      <c r="Y52" s="7"/>
    </row>
    <row r="53" spans="1:25" x14ac:dyDescent="0.3">
      <c r="A53" s="22" t="s">
        <v>38</v>
      </c>
      <c r="B53" s="22" t="s">
        <v>39</v>
      </c>
      <c r="C53" s="22" t="s">
        <v>48</v>
      </c>
      <c r="D53" s="22" t="s">
        <v>49</v>
      </c>
      <c r="E53" s="22" t="s">
        <v>162</v>
      </c>
      <c r="F53" s="23" t="s">
        <v>268</v>
      </c>
      <c r="G53" s="22" t="s">
        <v>366</v>
      </c>
      <c r="H53" s="24">
        <v>44342</v>
      </c>
      <c r="I53" s="25">
        <v>85.64</v>
      </c>
      <c r="J53" s="26">
        <v>44361</v>
      </c>
      <c r="K53" s="4" t="s">
        <v>43</v>
      </c>
      <c r="L53" s="4">
        <v>0</v>
      </c>
      <c r="M53" s="34">
        <v>70.2</v>
      </c>
      <c r="N53" s="4">
        <v>0</v>
      </c>
      <c r="O53" s="4">
        <v>0</v>
      </c>
      <c r="P53" s="4">
        <v>0</v>
      </c>
      <c r="Q53" s="4">
        <v>0</v>
      </c>
      <c r="R53" s="6">
        <f t="shared" si="1"/>
        <v>70.2</v>
      </c>
      <c r="S53" s="6">
        <v>0</v>
      </c>
      <c r="T53" s="6">
        <v>0</v>
      </c>
      <c r="U53" s="6">
        <v>0</v>
      </c>
      <c r="V53" s="7" t="s">
        <v>44</v>
      </c>
      <c r="W53" s="7" t="s">
        <v>39</v>
      </c>
      <c r="X53" s="7" t="s">
        <v>45</v>
      </c>
      <c r="Y53" s="7"/>
    </row>
    <row r="54" spans="1:25" x14ac:dyDescent="0.3">
      <c r="A54" s="22" t="s">
        <v>38</v>
      </c>
      <c r="B54" s="22" t="s">
        <v>39</v>
      </c>
      <c r="C54" s="22" t="s">
        <v>75</v>
      </c>
      <c r="D54" s="22" t="s">
        <v>76</v>
      </c>
      <c r="E54" s="22" t="s">
        <v>161</v>
      </c>
      <c r="F54" s="23" t="s">
        <v>267</v>
      </c>
      <c r="G54" s="22" t="s">
        <v>365</v>
      </c>
      <c r="H54" s="24">
        <v>44347</v>
      </c>
      <c r="I54" s="25">
        <v>134.19999999999999</v>
      </c>
      <c r="J54" s="26">
        <v>44376</v>
      </c>
      <c r="K54" s="4" t="s">
        <v>43</v>
      </c>
      <c r="L54" s="4">
        <v>0</v>
      </c>
      <c r="M54" s="34">
        <v>110</v>
      </c>
      <c r="N54" s="4">
        <v>0</v>
      </c>
      <c r="O54" s="4">
        <v>0</v>
      </c>
      <c r="P54" s="4">
        <v>0</v>
      </c>
      <c r="Q54" s="4">
        <v>0</v>
      </c>
      <c r="R54" s="6">
        <f t="shared" si="1"/>
        <v>110</v>
      </c>
      <c r="S54" s="6">
        <v>0</v>
      </c>
      <c r="T54" s="6">
        <v>0</v>
      </c>
      <c r="U54" s="6">
        <v>0</v>
      </c>
      <c r="V54" s="7" t="s">
        <v>44</v>
      </c>
      <c r="W54" s="7" t="s">
        <v>39</v>
      </c>
      <c r="X54" s="7" t="s">
        <v>45</v>
      </c>
      <c r="Y54" s="7"/>
    </row>
    <row r="55" spans="1:25" x14ac:dyDescent="0.3">
      <c r="A55" s="22" t="s">
        <v>38</v>
      </c>
      <c r="B55" s="22" t="s">
        <v>39</v>
      </c>
      <c r="C55" s="22" t="s">
        <v>50</v>
      </c>
      <c r="D55" s="22" t="s">
        <v>51</v>
      </c>
      <c r="E55" s="22" t="s">
        <v>160</v>
      </c>
      <c r="F55" s="23" t="s">
        <v>266</v>
      </c>
      <c r="G55" s="22" t="s">
        <v>364</v>
      </c>
      <c r="H55" s="24">
        <v>44350</v>
      </c>
      <c r="I55" s="25">
        <v>219.36</v>
      </c>
      <c r="J55" s="26">
        <v>44363</v>
      </c>
      <c r="K55" s="4" t="s">
        <v>43</v>
      </c>
      <c r="L55" s="4">
        <v>0</v>
      </c>
      <c r="M55" s="34">
        <v>179.8</v>
      </c>
      <c r="N55" s="4">
        <v>0</v>
      </c>
      <c r="O55" s="4">
        <v>0</v>
      </c>
      <c r="P55" s="4">
        <v>0</v>
      </c>
      <c r="Q55" s="4">
        <v>0</v>
      </c>
      <c r="R55" s="6">
        <f t="shared" si="1"/>
        <v>179.8</v>
      </c>
      <c r="S55" s="6">
        <v>0</v>
      </c>
      <c r="T55" s="6">
        <v>0</v>
      </c>
      <c r="U55" s="6">
        <v>0</v>
      </c>
      <c r="V55" s="7" t="s">
        <v>44</v>
      </c>
      <c r="W55" s="7" t="s">
        <v>39</v>
      </c>
      <c r="X55" s="7" t="s">
        <v>45</v>
      </c>
      <c r="Y55" s="7"/>
    </row>
    <row r="56" spans="1:25" x14ac:dyDescent="0.3">
      <c r="A56" s="22" t="s">
        <v>38</v>
      </c>
      <c r="B56" s="22" t="s">
        <v>39</v>
      </c>
      <c r="C56" s="22" t="s">
        <v>57</v>
      </c>
      <c r="D56" s="22" t="s">
        <v>58</v>
      </c>
      <c r="E56" s="22" t="s">
        <v>158</v>
      </c>
      <c r="F56" s="23" t="s">
        <v>264</v>
      </c>
      <c r="G56" s="22" t="s">
        <v>362</v>
      </c>
      <c r="H56" s="24">
        <v>44357</v>
      </c>
      <c r="I56" s="25">
        <v>97.31</v>
      </c>
      <c r="J56" s="26">
        <v>44377</v>
      </c>
      <c r="K56" s="4" t="s">
        <v>43</v>
      </c>
      <c r="L56" s="4">
        <v>0</v>
      </c>
      <c r="M56" s="34">
        <v>79.760000000000005</v>
      </c>
      <c r="N56" s="4">
        <v>0</v>
      </c>
      <c r="O56" s="4">
        <v>0</v>
      </c>
      <c r="P56" s="4">
        <v>0</v>
      </c>
      <c r="Q56" s="4">
        <v>0</v>
      </c>
      <c r="R56" s="6">
        <f t="shared" si="1"/>
        <v>79.760000000000005</v>
      </c>
      <c r="S56" s="6">
        <v>0</v>
      </c>
      <c r="T56" s="6">
        <v>0</v>
      </c>
      <c r="U56" s="6">
        <v>0</v>
      </c>
      <c r="V56" s="7" t="s">
        <v>44</v>
      </c>
      <c r="W56" s="7" t="s">
        <v>39</v>
      </c>
      <c r="X56" s="7" t="s">
        <v>45</v>
      </c>
      <c r="Y56" s="7"/>
    </row>
    <row r="57" spans="1:25" x14ac:dyDescent="0.3">
      <c r="A57" s="22" t="s">
        <v>38</v>
      </c>
      <c r="B57" s="22" t="s">
        <v>39</v>
      </c>
      <c r="C57" s="22" t="s">
        <v>57</v>
      </c>
      <c r="D57" s="22" t="s">
        <v>58</v>
      </c>
      <c r="E57" s="22" t="s">
        <v>159</v>
      </c>
      <c r="F57" s="23" t="s">
        <v>265</v>
      </c>
      <c r="G57" s="22" t="s">
        <v>363</v>
      </c>
      <c r="H57" s="24">
        <v>44357</v>
      </c>
      <c r="I57" s="25">
        <v>21.57</v>
      </c>
      <c r="J57" s="26">
        <v>44377</v>
      </c>
      <c r="K57" s="4" t="s">
        <v>43</v>
      </c>
      <c r="L57" s="4">
        <v>0</v>
      </c>
      <c r="M57" s="34">
        <v>17.670000000000002</v>
      </c>
      <c r="N57" s="4">
        <v>0</v>
      </c>
      <c r="O57" s="4">
        <v>0</v>
      </c>
      <c r="P57" s="4">
        <v>0</v>
      </c>
      <c r="Q57" s="4">
        <v>0</v>
      </c>
      <c r="R57" s="6">
        <f t="shared" si="1"/>
        <v>17.670000000000002</v>
      </c>
      <c r="S57" s="6">
        <v>0</v>
      </c>
      <c r="T57" s="6">
        <v>0</v>
      </c>
      <c r="U57" s="6">
        <v>0</v>
      </c>
      <c r="V57" s="7" t="s">
        <v>44</v>
      </c>
      <c r="W57" s="7" t="s">
        <v>39</v>
      </c>
      <c r="X57" s="7" t="s">
        <v>45</v>
      </c>
      <c r="Y57" s="7"/>
    </row>
    <row r="58" spans="1:25" x14ac:dyDescent="0.3">
      <c r="A58" s="22" t="s">
        <v>38</v>
      </c>
      <c r="B58" s="22" t="s">
        <v>39</v>
      </c>
      <c r="C58" s="22" t="s">
        <v>40</v>
      </c>
      <c r="D58" s="22" t="s">
        <v>41</v>
      </c>
      <c r="E58" s="22" t="s">
        <v>157</v>
      </c>
      <c r="F58" s="23" t="s">
        <v>263</v>
      </c>
      <c r="G58" s="22" t="s">
        <v>78</v>
      </c>
      <c r="H58" s="24">
        <v>44362</v>
      </c>
      <c r="I58" s="25">
        <v>91.55</v>
      </c>
      <c r="J58" s="26">
        <v>44376</v>
      </c>
      <c r="K58" s="4" t="s">
        <v>43</v>
      </c>
      <c r="L58" s="4">
        <v>0</v>
      </c>
      <c r="M58" s="34">
        <v>75.040000000000006</v>
      </c>
      <c r="N58" s="4">
        <v>0</v>
      </c>
      <c r="O58" s="4">
        <v>0</v>
      </c>
      <c r="P58" s="4">
        <v>0</v>
      </c>
      <c r="Q58" s="4">
        <v>0</v>
      </c>
      <c r="R58" s="6">
        <f t="shared" si="1"/>
        <v>75.040000000000006</v>
      </c>
      <c r="S58" s="6">
        <v>0</v>
      </c>
      <c r="T58" s="6">
        <v>0</v>
      </c>
      <c r="U58" s="6">
        <v>0</v>
      </c>
      <c r="V58" s="7" t="s">
        <v>44</v>
      </c>
      <c r="W58" s="7" t="s">
        <v>39</v>
      </c>
      <c r="X58" s="7" t="s">
        <v>45</v>
      </c>
      <c r="Y58" s="7"/>
    </row>
    <row r="59" spans="1:25" x14ac:dyDescent="0.3">
      <c r="A59" s="22" t="s">
        <v>38</v>
      </c>
      <c r="B59" s="22" t="s">
        <v>39</v>
      </c>
      <c r="C59" s="22" t="s">
        <v>48</v>
      </c>
      <c r="D59" s="22" t="s">
        <v>49</v>
      </c>
      <c r="E59" s="22" t="s">
        <v>156</v>
      </c>
      <c r="F59" s="23" t="s">
        <v>262</v>
      </c>
      <c r="G59" s="22" t="s">
        <v>361</v>
      </c>
      <c r="H59" s="24">
        <v>44368</v>
      </c>
      <c r="I59" s="25">
        <v>85.64</v>
      </c>
      <c r="J59" s="26">
        <v>44376</v>
      </c>
      <c r="K59" s="4" t="s">
        <v>43</v>
      </c>
      <c r="L59" s="4">
        <v>0</v>
      </c>
      <c r="M59" s="34">
        <v>70.2</v>
      </c>
      <c r="N59" s="4">
        <v>0</v>
      </c>
      <c r="O59" s="4">
        <v>0</v>
      </c>
      <c r="P59" s="4">
        <v>0</v>
      </c>
      <c r="Q59" s="4">
        <v>0</v>
      </c>
      <c r="R59" s="6">
        <f t="shared" si="1"/>
        <v>70.2</v>
      </c>
      <c r="S59" s="6">
        <v>0</v>
      </c>
      <c r="T59" s="6">
        <v>0</v>
      </c>
      <c r="U59" s="6">
        <v>0</v>
      </c>
      <c r="V59" s="7" t="s">
        <v>44</v>
      </c>
      <c r="W59" s="7" t="s">
        <v>39</v>
      </c>
      <c r="X59" s="7" t="s">
        <v>45</v>
      </c>
      <c r="Y59" s="7"/>
    </row>
    <row r="60" spans="1:25" x14ac:dyDescent="0.3">
      <c r="A60" s="22" t="s">
        <v>38</v>
      </c>
      <c r="B60" s="22" t="s">
        <v>39</v>
      </c>
      <c r="C60" s="22" t="s">
        <v>65</v>
      </c>
      <c r="D60" s="22" t="s">
        <v>66</v>
      </c>
      <c r="E60" s="22" t="s">
        <v>155</v>
      </c>
      <c r="F60" s="23" t="s">
        <v>261</v>
      </c>
      <c r="G60" s="22" t="s">
        <v>360</v>
      </c>
      <c r="H60" s="24">
        <v>44375</v>
      </c>
      <c r="I60" s="25">
        <v>73.2</v>
      </c>
      <c r="J60" s="26">
        <v>44391</v>
      </c>
      <c r="K60" s="4" t="s">
        <v>43</v>
      </c>
      <c r="L60" s="4">
        <v>0</v>
      </c>
      <c r="M60" s="34">
        <v>60</v>
      </c>
      <c r="N60" s="4">
        <v>0</v>
      </c>
      <c r="O60" s="4">
        <v>0</v>
      </c>
      <c r="P60" s="4">
        <v>0</v>
      </c>
      <c r="Q60" s="4">
        <v>0</v>
      </c>
      <c r="R60" s="6">
        <f t="shared" si="1"/>
        <v>60</v>
      </c>
      <c r="S60" s="6">
        <v>0</v>
      </c>
      <c r="T60" s="6">
        <v>0</v>
      </c>
      <c r="U60" s="6">
        <v>0</v>
      </c>
      <c r="V60" s="7" t="s">
        <v>44</v>
      </c>
      <c r="W60" s="7" t="s">
        <v>39</v>
      </c>
      <c r="X60" s="7" t="s">
        <v>45</v>
      </c>
      <c r="Y60" s="7"/>
    </row>
    <row r="61" spans="1:25" x14ac:dyDescent="0.3">
      <c r="A61" s="22" t="s">
        <v>38</v>
      </c>
      <c r="B61" s="22" t="s">
        <v>39</v>
      </c>
      <c r="C61" s="22" t="s">
        <v>80</v>
      </c>
      <c r="D61" s="22" t="s">
        <v>81</v>
      </c>
      <c r="E61" s="22" t="s">
        <v>153</v>
      </c>
      <c r="F61" s="23" t="s">
        <v>259</v>
      </c>
      <c r="G61" s="22" t="s">
        <v>358</v>
      </c>
      <c r="H61" s="24">
        <v>44377</v>
      </c>
      <c r="I61" s="25">
        <v>18.3</v>
      </c>
      <c r="J61" s="26">
        <v>44383</v>
      </c>
      <c r="K61" s="4" t="s">
        <v>43</v>
      </c>
      <c r="L61" s="4">
        <v>0</v>
      </c>
      <c r="M61" s="34">
        <v>15</v>
      </c>
      <c r="N61" s="4">
        <v>0</v>
      </c>
      <c r="O61" s="4">
        <v>0</v>
      </c>
      <c r="P61" s="4">
        <v>0</v>
      </c>
      <c r="Q61" s="4">
        <v>0</v>
      </c>
      <c r="R61" s="6">
        <f t="shared" si="1"/>
        <v>15</v>
      </c>
      <c r="S61" s="6">
        <v>0</v>
      </c>
      <c r="T61" s="6">
        <v>0</v>
      </c>
      <c r="U61" s="6">
        <v>0</v>
      </c>
      <c r="V61" s="7" t="s">
        <v>44</v>
      </c>
      <c r="W61" s="7" t="s">
        <v>39</v>
      </c>
      <c r="X61" s="7" t="s">
        <v>45</v>
      </c>
      <c r="Y61" s="7"/>
    </row>
    <row r="62" spans="1:25" x14ac:dyDescent="0.3">
      <c r="A62" s="22" t="s">
        <v>38</v>
      </c>
      <c r="B62" s="22" t="s">
        <v>39</v>
      </c>
      <c r="C62" s="22" t="s">
        <v>75</v>
      </c>
      <c r="D62" s="22" t="s">
        <v>76</v>
      </c>
      <c r="E62" s="22" t="s">
        <v>154</v>
      </c>
      <c r="F62" s="23" t="s">
        <v>260</v>
      </c>
      <c r="G62" s="22" t="s">
        <v>359</v>
      </c>
      <c r="H62" s="24">
        <v>44377</v>
      </c>
      <c r="I62" s="25">
        <v>219.6</v>
      </c>
      <c r="J62" s="26">
        <v>44400</v>
      </c>
      <c r="K62" s="4" t="s">
        <v>43</v>
      </c>
      <c r="L62" s="4">
        <v>0</v>
      </c>
      <c r="M62" s="34">
        <v>180</v>
      </c>
      <c r="N62" s="4">
        <v>0</v>
      </c>
      <c r="O62" s="4">
        <v>0</v>
      </c>
      <c r="P62" s="4">
        <v>0</v>
      </c>
      <c r="Q62" s="4">
        <v>0</v>
      </c>
      <c r="R62" s="6">
        <f t="shared" si="1"/>
        <v>180</v>
      </c>
      <c r="S62" s="6">
        <v>0</v>
      </c>
      <c r="T62" s="6">
        <v>0</v>
      </c>
      <c r="U62" s="6">
        <v>0</v>
      </c>
      <c r="V62" s="7" t="s">
        <v>44</v>
      </c>
      <c r="W62" s="7" t="s">
        <v>39</v>
      </c>
      <c r="X62" s="7" t="s">
        <v>45</v>
      </c>
      <c r="Y62" s="7"/>
    </row>
    <row r="63" spans="1:25" x14ac:dyDescent="0.3">
      <c r="A63" s="22" t="s">
        <v>38</v>
      </c>
      <c r="B63" s="22" t="s">
        <v>39</v>
      </c>
      <c r="C63" s="22" t="s">
        <v>57</v>
      </c>
      <c r="D63" s="22" t="s">
        <v>58</v>
      </c>
      <c r="E63" s="22" t="s">
        <v>151</v>
      </c>
      <c r="F63" s="23" t="s">
        <v>257</v>
      </c>
      <c r="G63" s="22" t="s">
        <v>356</v>
      </c>
      <c r="H63" s="24">
        <v>44387</v>
      </c>
      <c r="I63" s="25">
        <v>129.44</v>
      </c>
      <c r="J63" s="26">
        <v>44407</v>
      </c>
      <c r="K63" s="4" t="s">
        <v>43</v>
      </c>
      <c r="L63" s="4">
        <v>0</v>
      </c>
      <c r="M63" s="34">
        <v>106.1</v>
      </c>
      <c r="N63" s="4">
        <v>0</v>
      </c>
      <c r="O63" s="4">
        <v>0</v>
      </c>
      <c r="P63" s="4">
        <v>0</v>
      </c>
      <c r="Q63" s="4">
        <v>0</v>
      </c>
      <c r="R63" s="6">
        <f t="shared" si="1"/>
        <v>106.1</v>
      </c>
      <c r="S63" s="6">
        <v>0</v>
      </c>
      <c r="T63" s="6">
        <v>0</v>
      </c>
      <c r="U63" s="6">
        <v>0</v>
      </c>
      <c r="V63" s="7" t="s">
        <v>44</v>
      </c>
      <c r="W63" s="7" t="s">
        <v>39</v>
      </c>
      <c r="X63" s="7" t="s">
        <v>45</v>
      </c>
      <c r="Y63" s="7"/>
    </row>
    <row r="64" spans="1:25" x14ac:dyDescent="0.3">
      <c r="A64" s="22" t="s">
        <v>38</v>
      </c>
      <c r="B64" s="22" t="s">
        <v>39</v>
      </c>
      <c r="C64" s="22" t="s">
        <v>57</v>
      </c>
      <c r="D64" s="22" t="s">
        <v>58</v>
      </c>
      <c r="E64" s="22" t="s">
        <v>152</v>
      </c>
      <c r="F64" s="23" t="s">
        <v>258</v>
      </c>
      <c r="G64" s="22" t="s">
        <v>357</v>
      </c>
      <c r="H64" s="24">
        <v>44387</v>
      </c>
      <c r="I64" s="25">
        <v>13.47</v>
      </c>
      <c r="J64" s="26">
        <v>44407</v>
      </c>
      <c r="K64" s="4" t="s">
        <v>43</v>
      </c>
      <c r="L64" s="4">
        <v>0</v>
      </c>
      <c r="M64" s="34">
        <v>11.04</v>
      </c>
      <c r="N64" s="4">
        <v>0</v>
      </c>
      <c r="O64" s="4">
        <v>0</v>
      </c>
      <c r="P64" s="4">
        <v>0</v>
      </c>
      <c r="Q64" s="4">
        <v>0</v>
      </c>
      <c r="R64" s="6">
        <f t="shared" si="1"/>
        <v>11.04</v>
      </c>
      <c r="S64" s="6">
        <v>0</v>
      </c>
      <c r="T64" s="6">
        <v>0</v>
      </c>
      <c r="U64" s="6">
        <v>0</v>
      </c>
      <c r="V64" s="7" t="s">
        <v>44</v>
      </c>
      <c r="W64" s="7" t="s">
        <v>39</v>
      </c>
      <c r="X64" s="7" t="s">
        <v>45</v>
      </c>
      <c r="Y64" s="7"/>
    </row>
    <row r="65" spans="1:25" x14ac:dyDescent="0.3">
      <c r="A65" s="22" t="s">
        <v>38</v>
      </c>
      <c r="B65" s="22" t="s">
        <v>39</v>
      </c>
      <c r="C65" s="22" t="s">
        <v>40</v>
      </c>
      <c r="D65" s="22" t="s">
        <v>41</v>
      </c>
      <c r="E65" s="22" t="s">
        <v>150</v>
      </c>
      <c r="F65" s="23" t="s">
        <v>256</v>
      </c>
      <c r="G65" s="22" t="s">
        <v>74</v>
      </c>
      <c r="H65" s="24">
        <v>44389</v>
      </c>
      <c r="I65" s="25">
        <v>103.49</v>
      </c>
      <c r="J65" s="26">
        <v>44400</v>
      </c>
      <c r="K65" s="4" t="s">
        <v>43</v>
      </c>
      <c r="L65" s="4">
        <v>0</v>
      </c>
      <c r="M65" s="34">
        <v>84.83</v>
      </c>
      <c r="N65" s="4">
        <v>0</v>
      </c>
      <c r="O65" s="4">
        <v>0</v>
      </c>
      <c r="P65" s="4">
        <v>0</v>
      </c>
      <c r="Q65" s="4">
        <v>0</v>
      </c>
      <c r="R65" s="6">
        <f t="shared" si="1"/>
        <v>84.83</v>
      </c>
      <c r="S65" s="6">
        <v>0</v>
      </c>
      <c r="T65" s="6">
        <v>0</v>
      </c>
      <c r="U65" s="6">
        <v>0</v>
      </c>
      <c r="V65" s="7" t="s">
        <v>44</v>
      </c>
      <c r="W65" s="7" t="s">
        <v>39</v>
      </c>
      <c r="X65" s="7" t="s">
        <v>45</v>
      </c>
      <c r="Y65" s="7"/>
    </row>
    <row r="66" spans="1:25" x14ac:dyDescent="0.3">
      <c r="A66" s="22" t="s">
        <v>38</v>
      </c>
      <c r="B66" s="22" t="s">
        <v>39</v>
      </c>
      <c r="C66" s="22" t="s">
        <v>48</v>
      </c>
      <c r="D66" s="22" t="s">
        <v>49</v>
      </c>
      <c r="E66" s="22" t="s">
        <v>149</v>
      </c>
      <c r="F66" s="23" t="s">
        <v>255</v>
      </c>
      <c r="G66" s="22" t="s">
        <v>355</v>
      </c>
      <c r="H66" s="24">
        <v>44398</v>
      </c>
      <c r="I66" s="25">
        <v>85.64</v>
      </c>
      <c r="J66" s="26">
        <v>44424</v>
      </c>
      <c r="K66" s="4" t="s">
        <v>43</v>
      </c>
      <c r="L66" s="4">
        <v>0</v>
      </c>
      <c r="M66" s="34">
        <v>70.2</v>
      </c>
      <c r="N66" s="4">
        <v>0</v>
      </c>
      <c r="O66" s="4">
        <v>0</v>
      </c>
      <c r="P66" s="4">
        <v>0</v>
      </c>
      <c r="Q66" s="4">
        <v>0</v>
      </c>
      <c r="R66" s="6">
        <f t="shared" si="1"/>
        <v>70.2</v>
      </c>
      <c r="S66" s="6">
        <v>0</v>
      </c>
      <c r="T66" s="6">
        <v>0</v>
      </c>
      <c r="U66" s="6">
        <v>0</v>
      </c>
      <c r="V66" s="7" t="s">
        <v>44</v>
      </c>
      <c r="W66" s="7" t="s">
        <v>39</v>
      </c>
      <c r="X66" s="7" t="s">
        <v>45</v>
      </c>
      <c r="Y66" s="7"/>
    </row>
    <row r="67" spans="1:25" x14ac:dyDescent="0.3">
      <c r="A67" s="22" t="s">
        <v>38</v>
      </c>
      <c r="B67" s="22" t="s">
        <v>39</v>
      </c>
      <c r="C67" s="22" t="s">
        <v>85</v>
      </c>
      <c r="D67" s="22" t="s">
        <v>86</v>
      </c>
      <c r="E67" s="22" t="s">
        <v>148</v>
      </c>
      <c r="F67" s="23" t="s">
        <v>254</v>
      </c>
      <c r="G67" s="22" t="s">
        <v>354</v>
      </c>
      <c r="H67" s="24">
        <v>44403</v>
      </c>
      <c r="I67" s="25">
        <v>1302</v>
      </c>
      <c r="J67" s="30">
        <v>44424</v>
      </c>
      <c r="K67" s="4" t="s">
        <v>43</v>
      </c>
      <c r="L67" s="4">
        <v>0</v>
      </c>
      <c r="M67" s="34">
        <v>1302</v>
      </c>
      <c r="N67" s="4">
        <v>0</v>
      </c>
      <c r="O67" s="4">
        <v>0</v>
      </c>
      <c r="P67" s="4">
        <v>0</v>
      </c>
      <c r="Q67" s="4">
        <v>0</v>
      </c>
      <c r="R67" s="6">
        <f t="shared" si="1"/>
        <v>1302</v>
      </c>
      <c r="S67" s="6">
        <v>0</v>
      </c>
      <c r="T67" s="6">
        <v>0</v>
      </c>
      <c r="U67" s="6">
        <v>0</v>
      </c>
      <c r="V67" s="7" t="s">
        <v>44</v>
      </c>
      <c r="W67" s="7" t="s">
        <v>39</v>
      </c>
      <c r="X67" s="7" t="s">
        <v>45</v>
      </c>
      <c r="Y67" s="7"/>
    </row>
    <row r="68" spans="1:25" x14ac:dyDescent="0.3">
      <c r="A68" s="22" t="s">
        <v>38</v>
      </c>
      <c r="B68" s="22" t="s">
        <v>39</v>
      </c>
      <c r="C68" s="22" t="s">
        <v>75</v>
      </c>
      <c r="D68" s="22" t="s">
        <v>76</v>
      </c>
      <c r="E68" s="22" t="s">
        <v>147</v>
      </c>
      <c r="F68" s="23" t="s">
        <v>253</v>
      </c>
      <c r="G68" s="22" t="s">
        <v>353</v>
      </c>
      <c r="H68" s="24">
        <v>44407</v>
      </c>
      <c r="I68" s="25">
        <v>134.19999999999999</v>
      </c>
      <c r="J68" s="26">
        <v>44434</v>
      </c>
      <c r="K68" s="4" t="s">
        <v>43</v>
      </c>
      <c r="L68" s="4">
        <v>0</v>
      </c>
      <c r="M68" s="34">
        <v>110</v>
      </c>
      <c r="N68" s="4">
        <v>0</v>
      </c>
      <c r="O68" s="4">
        <v>0</v>
      </c>
      <c r="P68" s="4">
        <v>0</v>
      </c>
      <c r="Q68" s="4">
        <v>0</v>
      </c>
      <c r="R68" s="6">
        <f t="shared" si="1"/>
        <v>110</v>
      </c>
      <c r="S68" s="6">
        <v>0</v>
      </c>
      <c r="T68" s="6">
        <v>0</v>
      </c>
      <c r="U68" s="6">
        <v>0</v>
      </c>
      <c r="V68" s="7" t="s">
        <v>44</v>
      </c>
      <c r="W68" s="7" t="s">
        <v>39</v>
      </c>
      <c r="X68" s="7" t="s">
        <v>45</v>
      </c>
      <c r="Y68" s="7"/>
    </row>
    <row r="69" spans="1:25" x14ac:dyDescent="0.3">
      <c r="A69" s="22" t="s">
        <v>38</v>
      </c>
      <c r="B69" s="22" t="s">
        <v>39</v>
      </c>
      <c r="C69" s="22" t="s">
        <v>143</v>
      </c>
      <c r="D69" s="22" t="s">
        <v>144</v>
      </c>
      <c r="E69" s="22" t="s">
        <v>145</v>
      </c>
      <c r="F69" s="23" t="s">
        <v>251</v>
      </c>
      <c r="G69" s="22" t="s">
        <v>90</v>
      </c>
      <c r="H69" s="24">
        <v>44408</v>
      </c>
      <c r="I69" s="25">
        <v>71.98</v>
      </c>
      <c r="J69" s="26">
        <v>44424</v>
      </c>
      <c r="K69" s="4" t="s">
        <v>43</v>
      </c>
      <c r="L69" s="4">
        <v>0</v>
      </c>
      <c r="M69" s="34">
        <v>59</v>
      </c>
      <c r="N69" s="4">
        <v>0</v>
      </c>
      <c r="O69" s="4">
        <v>0</v>
      </c>
      <c r="P69" s="4">
        <v>0</v>
      </c>
      <c r="Q69" s="4">
        <v>0</v>
      </c>
      <c r="R69" s="6">
        <f t="shared" si="1"/>
        <v>59</v>
      </c>
      <c r="S69" s="6">
        <v>0</v>
      </c>
      <c r="T69" s="6">
        <v>0</v>
      </c>
      <c r="U69" s="6">
        <v>0</v>
      </c>
      <c r="V69" s="7" t="s">
        <v>44</v>
      </c>
      <c r="W69" s="7" t="s">
        <v>39</v>
      </c>
      <c r="X69" s="7" t="s">
        <v>45</v>
      </c>
      <c r="Y69" s="7"/>
    </row>
    <row r="70" spans="1:25" x14ac:dyDescent="0.3">
      <c r="A70" s="22" t="s">
        <v>38</v>
      </c>
      <c r="B70" s="22" t="s">
        <v>39</v>
      </c>
      <c r="C70" s="22" t="s">
        <v>63</v>
      </c>
      <c r="D70" s="22" t="s">
        <v>64</v>
      </c>
      <c r="E70" s="22" t="s">
        <v>146</v>
      </c>
      <c r="F70" s="23" t="s">
        <v>252</v>
      </c>
      <c r="G70" s="22" t="s">
        <v>352</v>
      </c>
      <c r="H70" s="24">
        <v>44408</v>
      </c>
      <c r="I70" s="25">
        <v>383.08</v>
      </c>
      <c r="J70" s="29" t="s">
        <v>405</v>
      </c>
      <c r="K70" s="4" t="s">
        <v>43</v>
      </c>
      <c r="L70" s="4">
        <v>0</v>
      </c>
      <c r="M70" s="34">
        <v>0</v>
      </c>
      <c r="N70" s="4">
        <v>0</v>
      </c>
      <c r="O70" s="4">
        <v>0</v>
      </c>
      <c r="P70" s="4">
        <v>0</v>
      </c>
      <c r="Q70" s="4">
        <v>0</v>
      </c>
      <c r="R70" s="6">
        <f t="shared" si="1"/>
        <v>0</v>
      </c>
      <c r="S70" s="6">
        <v>0</v>
      </c>
      <c r="T70" s="6">
        <v>0</v>
      </c>
      <c r="U70" s="6">
        <v>0</v>
      </c>
      <c r="V70" s="7" t="s">
        <v>44</v>
      </c>
      <c r="W70" s="7" t="s">
        <v>39</v>
      </c>
      <c r="X70" s="7" t="s">
        <v>45</v>
      </c>
      <c r="Y70" s="7"/>
    </row>
    <row r="71" spans="1:25" x14ac:dyDescent="0.3">
      <c r="A71" s="22" t="s">
        <v>38</v>
      </c>
      <c r="B71" s="22" t="s">
        <v>39</v>
      </c>
      <c r="C71" s="22" t="s">
        <v>50</v>
      </c>
      <c r="D71" s="22" t="s">
        <v>51</v>
      </c>
      <c r="E71" s="22" t="s">
        <v>142</v>
      </c>
      <c r="F71" s="23" t="s">
        <v>250</v>
      </c>
      <c r="G71" s="22" t="s">
        <v>351</v>
      </c>
      <c r="H71" s="24">
        <v>44411</v>
      </c>
      <c r="I71" s="25">
        <v>219.36</v>
      </c>
      <c r="J71" s="26">
        <v>44424</v>
      </c>
      <c r="K71" s="4" t="s">
        <v>43</v>
      </c>
      <c r="L71" s="4">
        <v>0</v>
      </c>
      <c r="M71" s="34">
        <v>179.8</v>
      </c>
      <c r="N71" s="4">
        <v>0</v>
      </c>
      <c r="O71" s="4">
        <v>0</v>
      </c>
      <c r="P71" s="4">
        <v>0</v>
      </c>
      <c r="Q71" s="4">
        <v>0</v>
      </c>
      <c r="R71" s="6">
        <f t="shared" si="1"/>
        <v>179.8</v>
      </c>
      <c r="S71" s="6">
        <v>0</v>
      </c>
      <c r="T71" s="6">
        <v>0</v>
      </c>
      <c r="U71" s="6">
        <v>0</v>
      </c>
      <c r="V71" s="7" t="s">
        <v>44</v>
      </c>
      <c r="W71" s="7" t="s">
        <v>39</v>
      </c>
      <c r="X71" s="7" t="s">
        <v>45</v>
      </c>
      <c r="Y71" s="7"/>
    </row>
    <row r="72" spans="1:25" x14ac:dyDescent="0.3">
      <c r="A72" s="22" t="s">
        <v>38</v>
      </c>
      <c r="B72" s="22" t="s">
        <v>39</v>
      </c>
      <c r="C72" s="22" t="s">
        <v>40</v>
      </c>
      <c r="D72" s="22" t="s">
        <v>41</v>
      </c>
      <c r="E72" s="22" t="s">
        <v>141</v>
      </c>
      <c r="F72" s="23" t="s">
        <v>249</v>
      </c>
      <c r="G72" s="22" t="s">
        <v>79</v>
      </c>
      <c r="H72" s="24">
        <v>44414</v>
      </c>
      <c r="I72" s="25">
        <v>128.87</v>
      </c>
      <c r="J72" s="26">
        <v>44424</v>
      </c>
      <c r="K72" s="4" t="s">
        <v>43</v>
      </c>
      <c r="L72" s="4">
        <v>0</v>
      </c>
      <c r="M72" s="34">
        <v>105.63</v>
      </c>
      <c r="N72" s="4">
        <v>0</v>
      </c>
      <c r="O72" s="4">
        <v>0</v>
      </c>
      <c r="P72" s="4">
        <v>0</v>
      </c>
      <c r="Q72" s="4">
        <v>0</v>
      </c>
      <c r="R72" s="6">
        <f t="shared" ref="R72:R103" si="2">SUM(L72:Q72)</f>
        <v>105.63</v>
      </c>
      <c r="S72" s="6">
        <v>0</v>
      </c>
      <c r="T72" s="6">
        <v>0</v>
      </c>
      <c r="U72" s="6">
        <v>0</v>
      </c>
      <c r="V72" s="7" t="s">
        <v>44</v>
      </c>
      <c r="W72" s="7" t="s">
        <v>39</v>
      </c>
      <c r="X72" s="7" t="s">
        <v>45</v>
      </c>
      <c r="Y72" s="7"/>
    </row>
    <row r="73" spans="1:25" x14ac:dyDescent="0.3">
      <c r="A73" s="22" t="s">
        <v>38</v>
      </c>
      <c r="B73" s="22" t="s">
        <v>39</v>
      </c>
      <c r="C73" s="22" t="s">
        <v>57</v>
      </c>
      <c r="D73" s="22" t="s">
        <v>58</v>
      </c>
      <c r="E73" s="22" t="s">
        <v>139</v>
      </c>
      <c r="F73" s="23" t="s">
        <v>247</v>
      </c>
      <c r="G73" s="22" t="s">
        <v>349</v>
      </c>
      <c r="H73" s="24">
        <v>44419</v>
      </c>
      <c r="I73" s="25">
        <v>119.17</v>
      </c>
      <c r="J73" s="26">
        <v>44439</v>
      </c>
      <c r="K73" s="4" t="s">
        <v>43</v>
      </c>
      <c r="L73" s="4">
        <v>0</v>
      </c>
      <c r="M73" s="34">
        <v>97.68</v>
      </c>
      <c r="N73" s="4">
        <v>0</v>
      </c>
      <c r="O73" s="4">
        <v>0</v>
      </c>
      <c r="P73" s="4">
        <v>0</v>
      </c>
      <c r="Q73" s="4">
        <v>0</v>
      </c>
      <c r="R73" s="6">
        <f t="shared" si="2"/>
        <v>97.68</v>
      </c>
      <c r="S73" s="6">
        <v>0</v>
      </c>
      <c r="T73" s="6">
        <v>0</v>
      </c>
      <c r="U73" s="6">
        <v>0</v>
      </c>
      <c r="V73" s="7" t="s">
        <v>44</v>
      </c>
      <c r="W73" s="7" t="s">
        <v>39</v>
      </c>
      <c r="X73" s="7" t="s">
        <v>45</v>
      </c>
      <c r="Y73" s="7"/>
    </row>
    <row r="74" spans="1:25" x14ac:dyDescent="0.3">
      <c r="A74" s="22" t="s">
        <v>38</v>
      </c>
      <c r="B74" s="22" t="s">
        <v>39</v>
      </c>
      <c r="C74" s="22" t="s">
        <v>57</v>
      </c>
      <c r="D74" s="22" t="s">
        <v>58</v>
      </c>
      <c r="E74" s="22" t="s">
        <v>140</v>
      </c>
      <c r="F74" s="23" t="s">
        <v>248</v>
      </c>
      <c r="G74" s="22" t="s">
        <v>350</v>
      </c>
      <c r="H74" s="24">
        <v>44419</v>
      </c>
      <c r="I74" s="25">
        <v>24.67</v>
      </c>
      <c r="J74" s="26">
        <v>44439</v>
      </c>
      <c r="K74" s="4" t="s">
        <v>43</v>
      </c>
      <c r="L74" s="4">
        <v>0</v>
      </c>
      <c r="M74" s="34">
        <v>20.22</v>
      </c>
      <c r="N74" s="4">
        <v>0</v>
      </c>
      <c r="O74" s="4">
        <v>0</v>
      </c>
      <c r="P74" s="4">
        <v>0</v>
      </c>
      <c r="Q74" s="4">
        <v>0</v>
      </c>
      <c r="R74" s="6">
        <f t="shared" si="2"/>
        <v>20.22</v>
      </c>
      <c r="S74" s="6">
        <v>0</v>
      </c>
      <c r="T74" s="6">
        <v>0</v>
      </c>
      <c r="U74" s="6">
        <v>0</v>
      </c>
      <c r="V74" s="7" t="s">
        <v>44</v>
      </c>
      <c r="W74" s="7" t="s">
        <v>39</v>
      </c>
      <c r="X74" s="7" t="s">
        <v>45</v>
      </c>
      <c r="Y74" s="7"/>
    </row>
    <row r="75" spans="1:25" x14ac:dyDescent="0.3">
      <c r="A75" s="22" t="s">
        <v>38</v>
      </c>
      <c r="B75" s="22" t="s">
        <v>39</v>
      </c>
      <c r="C75" s="22" t="s">
        <v>48</v>
      </c>
      <c r="D75" s="22" t="s">
        <v>49</v>
      </c>
      <c r="E75" s="22" t="s">
        <v>138</v>
      </c>
      <c r="F75" s="23" t="s">
        <v>246</v>
      </c>
      <c r="G75" s="22" t="s">
        <v>348</v>
      </c>
      <c r="H75" s="24">
        <v>44420</v>
      </c>
      <c r="I75" s="25">
        <v>85.64</v>
      </c>
      <c r="J75" s="26">
        <v>44434</v>
      </c>
      <c r="K75" s="4" t="s">
        <v>43</v>
      </c>
      <c r="L75" s="4">
        <v>0</v>
      </c>
      <c r="M75" s="34">
        <v>70.2</v>
      </c>
      <c r="N75" s="4">
        <v>0</v>
      </c>
      <c r="O75" s="4">
        <v>0</v>
      </c>
      <c r="P75" s="4">
        <v>0</v>
      </c>
      <c r="Q75" s="4">
        <v>0</v>
      </c>
      <c r="R75" s="6">
        <f t="shared" si="2"/>
        <v>70.2</v>
      </c>
      <c r="S75" s="6">
        <v>0</v>
      </c>
      <c r="T75" s="6">
        <v>0</v>
      </c>
      <c r="U75" s="6">
        <v>0</v>
      </c>
      <c r="V75" s="7" t="s">
        <v>44</v>
      </c>
      <c r="W75" s="7" t="s">
        <v>39</v>
      </c>
      <c r="X75" s="7" t="s">
        <v>45</v>
      </c>
      <c r="Y75" s="7"/>
    </row>
    <row r="76" spans="1:25" x14ac:dyDescent="0.3">
      <c r="A76" s="22" t="s">
        <v>38</v>
      </c>
      <c r="B76" s="22" t="s">
        <v>39</v>
      </c>
      <c r="C76" s="22" t="s">
        <v>91</v>
      </c>
      <c r="D76" s="22" t="s">
        <v>92</v>
      </c>
      <c r="E76" s="22" t="s">
        <v>137</v>
      </c>
      <c r="F76" s="23" t="s">
        <v>245</v>
      </c>
      <c r="G76" s="22" t="s">
        <v>347</v>
      </c>
      <c r="H76" s="24">
        <v>44438</v>
      </c>
      <c r="I76" s="25">
        <v>1805.6</v>
      </c>
      <c r="J76" s="26">
        <v>44454</v>
      </c>
      <c r="K76" s="4" t="s">
        <v>43</v>
      </c>
      <c r="L76" s="4">
        <v>0</v>
      </c>
      <c r="M76" s="34">
        <v>1480</v>
      </c>
      <c r="N76" s="4">
        <v>0</v>
      </c>
      <c r="O76" s="4">
        <v>0</v>
      </c>
      <c r="P76" s="4">
        <v>0</v>
      </c>
      <c r="Q76" s="4">
        <v>0</v>
      </c>
      <c r="R76" s="6">
        <f t="shared" si="2"/>
        <v>1480</v>
      </c>
      <c r="S76" s="6">
        <v>0</v>
      </c>
      <c r="T76" s="6">
        <v>0</v>
      </c>
      <c r="U76" s="6">
        <v>0</v>
      </c>
      <c r="V76" s="7" t="s">
        <v>44</v>
      </c>
      <c r="W76" s="7" t="s">
        <v>39</v>
      </c>
      <c r="X76" s="7" t="s">
        <v>45</v>
      </c>
      <c r="Y76" s="7"/>
    </row>
    <row r="77" spans="1:25" x14ac:dyDescent="0.3">
      <c r="A77" s="22" t="s">
        <v>38</v>
      </c>
      <c r="B77" s="22" t="s">
        <v>39</v>
      </c>
      <c r="C77" s="22" t="s">
        <v>75</v>
      </c>
      <c r="D77" s="22" t="s">
        <v>76</v>
      </c>
      <c r="E77" s="22" t="s">
        <v>134</v>
      </c>
      <c r="F77" s="23" t="s">
        <v>242</v>
      </c>
      <c r="G77" s="22" t="s">
        <v>344</v>
      </c>
      <c r="H77" s="24">
        <v>44439</v>
      </c>
      <c r="I77" s="25">
        <v>67.099999999999994</v>
      </c>
      <c r="J77" s="26">
        <v>44468</v>
      </c>
      <c r="K77" s="4" t="s">
        <v>43</v>
      </c>
      <c r="L77" s="4">
        <v>0</v>
      </c>
      <c r="M77" s="34">
        <v>55</v>
      </c>
      <c r="N77" s="4">
        <v>0</v>
      </c>
      <c r="O77" s="4">
        <v>0</v>
      </c>
      <c r="P77" s="4">
        <v>0</v>
      </c>
      <c r="Q77" s="4">
        <v>0</v>
      </c>
      <c r="R77" s="6">
        <f t="shared" si="2"/>
        <v>55</v>
      </c>
      <c r="S77" s="6">
        <v>0</v>
      </c>
      <c r="T77" s="6">
        <v>0</v>
      </c>
      <c r="U77" s="6">
        <v>0</v>
      </c>
      <c r="V77" s="7" t="s">
        <v>44</v>
      </c>
      <c r="W77" s="7" t="s">
        <v>39</v>
      </c>
      <c r="X77" s="7" t="s">
        <v>45</v>
      </c>
      <c r="Y77" s="7"/>
    </row>
    <row r="78" spans="1:25" x14ac:dyDescent="0.3">
      <c r="A78" s="22" t="s">
        <v>38</v>
      </c>
      <c r="B78" s="22" t="s">
        <v>39</v>
      </c>
      <c r="C78" s="22" t="s">
        <v>63</v>
      </c>
      <c r="D78" s="22" t="s">
        <v>64</v>
      </c>
      <c r="E78" s="22" t="s">
        <v>135</v>
      </c>
      <c r="F78" s="23" t="s">
        <v>243</v>
      </c>
      <c r="G78" s="22" t="s">
        <v>345</v>
      </c>
      <c r="H78" s="24">
        <v>44439</v>
      </c>
      <c r="I78" s="25">
        <v>383.08</v>
      </c>
      <c r="J78" s="26">
        <v>44454</v>
      </c>
      <c r="K78" s="4" t="s">
        <v>43</v>
      </c>
      <c r="L78" s="4">
        <v>0</v>
      </c>
      <c r="M78" s="34">
        <v>314</v>
      </c>
      <c r="N78" s="4">
        <v>0</v>
      </c>
      <c r="O78" s="4">
        <v>0</v>
      </c>
      <c r="P78" s="4">
        <v>0</v>
      </c>
      <c r="Q78" s="4">
        <v>0</v>
      </c>
      <c r="R78" s="6">
        <f t="shared" si="2"/>
        <v>314</v>
      </c>
      <c r="S78" s="6">
        <v>0</v>
      </c>
      <c r="T78" s="6">
        <v>0</v>
      </c>
      <c r="U78" s="6">
        <v>0</v>
      </c>
      <c r="V78" s="7" t="s">
        <v>44</v>
      </c>
      <c r="W78" s="7" t="s">
        <v>39</v>
      </c>
      <c r="X78" s="7" t="s">
        <v>45</v>
      </c>
      <c r="Y78" s="7"/>
    </row>
    <row r="79" spans="1:25" x14ac:dyDescent="0.3">
      <c r="A79" s="22" t="s">
        <v>38</v>
      </c>
      <c r="B79" s="22" t="s">
        <v>39</v>
      </c>
      <c r="C79" s="22" t="s">
        <v>63</v>
      </c>
      <c r="D79" s="22" t="s">
        <v>64</v>
      </c>
      <c r="E79" s="22" t="s">
        <v>136</v>
      </c>
      <c r="F79" s="23" t="s">
        <v>244</v>
      </c>
      <c r="G79" s="22" t="s">
        <v>346</v>
      </c>
      <c r="H79" s="24">
        <v>44439</v>
      </c>
      <c r="I79" s="25">
        <v>383.08</v>
      </c>
      <c r="J79" s="29" t="s">
        <v>405</v>
      </c>
      <c r="K79" s="4" t="s">
        <v>43</v>
      </c>
      <c r="L79" s="4">
        <v>0</v>
      </c>
      <c r="M79" s="34">
        <v>0</v>
      </c>
      <c r="N79" s="4">
        <v>0</v>
      </c>
      <c r="O79" s="4">
        <v>0</v>
      </c>
      <c r="P79" s="4">
        <v>0</v>
      </c>
      <c r="Q79" s="4">
        <v>0</v>
      </c>
      <c r="R79" s="6">
        <f t="shared" si="2"/>
        <v>0</v>
      </c>
      <c r="S79" s="6">
        <v>0</v>
      </c>
      <c r="T79" s="6">
        <v>0</v>
      </c>
      <c r="U79" s="6">
        <v>0</v>
      </c>
      <c r="V79" s="7" t="s">
        <v>44</v>
      </c>
      <c r="W79" s="7" t="s">
        <v>39</v>
      </c>
      <c r="X79" s="7" t="s">
        <v>45</v>
      </c>
      <c r="Y79" s="7"/>
    </row>
    <row r="80" spans="1:25" x14ac:dyDescent="0.3">
      <c r="A80" s="22" t="s">
        <v>38</v>
      </c>
      <c r="B80" s="22" t="s">
        <v>39</v>
      </c>
      <c r="C80" s="22" t="s">
        <v>40</v>
      </c>
      <c r="D80" s="22" t="s">
        <v>41</v>
      </c>
      <c r="E80" s="22" t="s">
        <v>133</v>
      </c>
      <c r="F80" s="23" t="s">
        <v>241</v>
      </c>
      <c r="G80" s="22" t="s">
        <v>343</v>
      </c>
      <c r="H80" s="24">
        <v>44442</v>
      </c>
      <c r="I80" s="25">
        <v>90.27</v>
      </c>
      <c r="J80" s="26">
        <v>44459</v>
      </c>
      <c r="K80" s="4" t="s">
        <v>43</v>
      </c>
      <c r="L80" s="4">
        <v>0</v>
      </c>
      <c r="M80" s="34">
        <v>73.989999999999995</v>
      </c>
      <c r="N80" s="4">
        <v>0</v>
      </c>
      <c r="O80" s="4">
        <v>0</v>
      </c>
      <c r="P80" s="4">
        <v>0</v>
      </c>
      <c r="Q80" s="4">
        <v>0</v>
      </c>
      <c r="R80" s="6">
        <f t="shared" si="2"/>
        <v>73.989999999999995</v>
      </c>
      <c r="S80" s="6">
        <v>0</v>
      </c>
      <c r="T80" s="6">
        <v>0</v>
      </c>
      <c r="U80" s="6">
        <v>0</v>
      </c>
      <c r="V80" s="7" t="s">
        <v>44</v>
      </c>
      <c r="W80" s="7" t="s">
        <v>39</v>
      </c>
      <c r="X80" s="7" t="s">
        <v>45</v>
      </c>
      <c r="Y80" s="7"/>
    </row>
    <row r="81" spans="1:25" x14ac:dyDescent="0.3">
      <c r="A81" s="22" t="s">
        <v>38</v>
      </c>
      <c r="B81" s="22" t="s">
        <v>39</v>
      </c>
      <c r="C81" s="22" t="s">
        <v>57</v>
      </c>
      <c r="D81" s="22" t="s">
        <v>58</v>
      </c>
      <c r="E81" s="22" t="s">
        <v>131</v>
      </c>
      <c r="F81" s="23" t="s">
        <v>239</v>
      </c>
      <c r="G81" s="22" t="s">
        <v>341</v>
      </c>
      <c r="H81" s="24">
        <v>44449</v>
      </c>
      <c r="I81" s="25">
        <v>195.93</v>
      </c>
      <c r="J81" s="26">
        <v>44469</v>
      </c>
      <c r="K81" s="4" t="s">
        <v>43</v>
      </c>
      <c r="L81" s="4">
        <v>0</v>
      </c>
      <c r="M81" s="34">
        <v>160.6</v>
      </c>
      <c r="N81" s="4">
        <v>0</v>
      </c>
      <c r="O81" s="4">
        <v>0</v>
      </c>
      <c r="P81" s="4">
        <v>0</v>
      </c>
      <c r="Q81" s="4">
        <v>0</v>
      </c>
      <c r="R81" s="6">
        <f t="shared" si="2"/>
        <v>160.6</v>
      </c>
      <c r="S81" s="6">
        <v>0</v>
      </c>
      <c r="T81" s="6">
        <v>0</v>
      </c>
      <c r="U81" s="6">
        <v>0</v>
      </c>
      <c r="V81" s="7" t="s">
        <v>44</v>
      </c>
      <c r="W81" s="7" t="s">
        <v>39</v>
      </c>
      <c r="X81" s="7" t="s">
        <v>45</v>
      </c>
      <c r="Y81" s="7"/>
    </row>
    <row r="82" spans="1:25" x14ac:dyDescent="0.3">
      <c r="A82" s="22" t="s">
        <v>38</v>
      </c>
      <c r="B82" s="22" t="s">
        <v>39</v>
      </c>
      <c r="C82" s="22" t="s">
        <v>57</v>
      </c>
      <c r="D82" s="22" t="s">
        <v>58</v>
      </c>
      <c r="E82" s="22" t="s">
        <v>132</v>
      </c>
      <c r="F82" s="23" t="s">
        <v>240</v>
      </c>
      <c r="G82" s="22" t="s">
        <v>342</v>
      </c>
      <c r="H82" s="24">
        <v>44449</v>
      </c>
      <c r="I82" s="25">
        <v>22.22</v>
      </c>
      <c r="J82" s="26">
        <v>44469</v>
      </c>
      <c r="K82" s="4" t="s">
        <v>43</v>
      </c>
      <c r="L82" s="4">
        <v>0</v>
      </c>
      <c r="M82" s="34">
        <v>18.21</v>
      </c>
      <c r="N82" s="4">
        <v>0</v>
      </c>
      <c r="O82" s="4">
        <v>0</v>
      </c>
      <c r="P82" s="4">
        <v>0</v>
      </c>
      <c r="Q82" s="4">
        <v>0</v>
      </c>
      <c r="R82" s="6">
        <f t="shared" si="2"/>
        <v>18.21</v>
      </c>
      <c r="S82" s="6">
        <v>0</v>
      </c>
      <c r="T82" s="6">
        <v>0</v>
      </c>
      <c r="U82" s="6">
        <v>0</v>
      </c>
      <c r="V82" s="7" t="s">
        <v>44</v>
      </c>
      <c r="W82" s="7" t="s">
        <v>39</v>
      </c>
      <c r="X82" s="7" t="s">
        <v>45</v>
      </c>
      <c r="Y82" s="7"/>
    </row>
    <row r="83" spans="1:25" x14ac:dyDescent="0.3">
      <c r="A83" s="22" t="s">
        <v>38</v>
      </c>
      <c r="B83" s="22" t="s">
        <v>39</v>
      </c>
      <c r="C83" s="22" t="s">
        <v>113</v>
      </c>
      <c r="D83" s="22" t="s">
        <v>114</v>
      </c>
      <c r="E83" s="22" t="s">
        <v>130</v>
      </c>
      <c r="F83" s="23" t="s">
        <v>238</v>
      </c>
      <c r="G83" s="22" t="s">
        <v>340</v>
      </c>
      <c r="H83" s="24">
        <v>44453</v>
      </c>
      <c r="I83" s="25">
        <v>2033.74</v>
      </c>
      <c r="J83" s="28" t="s">
        <v>404</v>
      </c>
      <c r="K83" s="4" t="s">
        <v>43</v>
      </c>
      <c r="L83" s="4">
        <v>0</v>
      </c>
      <c r="M83" s="34">
        <v>1667</v>
      </c>
      <c r="N83" s="4">
        <v>0</v>
      </c>
      <c r="O83" s="4">
        <v>0</v>
      </c>
      <c r="P83" s="4">
        <v>0</v>
      </c>
      <c r="Q83" s="4">
        <v>0</v>
      </c>
      <c r="R83" s="6">
        <f t="shared" si="2"/>
        <v>1667</v>
      </c>
      <c r="S83" s="6">
        <v>0</v>
      </c>
      <c r="T83" s="6">
        <v>0</v>
      </c>
      <c r="U83" s="6">
        <v>0</v>
      </c>
      <c r="V83" s="7" t="s">
        <v>44</v>
      </c>
      <c r="W83" s="7" t="s">
        <v>39</v>
      </c>
      <c r="X83" s="7" t="s">
        <v>45</v>
      </c>
      <c r="Y83" s="7"/>
    </row>
    <row r="84" spans="1:25" x14ac:dyDescent="0.3">
      <c r="A84" s="22" t="s">
        <v>38</v>
      </c>
      <c r="B84" s="22" t="s">
        <v>39</v>
      </c>
      <c r="C84" s="22" t="s">
        <v>48</v>
      </c>
      <c r="D84" s="22" t="s">
        <v>49</v>
      </c>
      <c r="E84" s="22" t="s">
        <v>129</v>
      </c>
      <c r="F84" s="23" t="s">
        <v>237</v>
      </c>
      <c r="G84" s="22" t="s">
        <v>339</v>
      </c>
      <c r="H84" s="24">
        <v>44461</v>
      </c>
      <c r="I84" s="25">
        <v>85.64</v>
      </c>
      <c r="J84" s="26">
        <v>44468</v>
      </c>
      <c r="K84" s="4" t="s">
        <v>43</v>
      </c>
      <c r="L84" s="4">
        <v>0</v>
      </c>
      <c r="M84" s="34">
        <v>70.2</v>
      </c>
      <c r="N84" s="4">
        <v>0</v>
      </c>
      <c r="O84" s="4">
        <v>0</v>
      </c>
      <c r="P84" s="4">
        <v>0</v>
      </c>
      <c r="Q84" s="4">
        <v>0</v>
      </c>
      <c r="R84" s="6">
        <f t="shared" si="2"/>
        <v>70.2</v>
      </c>
      <c r="S84" s="6">
        <v>0</v>
      </c>
      <c r="T84" s="6">
        <v>0</v>
      </c>
      <c r="U84" s="6">
        <v>0</v>
      </c>
      <c r="V84" s="7" t="s">
        <v>44</v>
      </c>
      <c r="W84" s="7" t="s">
        <v>39</v>
      </c>
      <c r="X84" s="7" t="s">
        <v>45</v>
      </c>
      <c r="Y84" s="7"/>
    </row>
    <row r="85" spans="1:25" x14ac:dyDescent="0.3">
      <c r="A85" s="22" t="s">
        <v>38</v>
      </c>
      <c r="B85" s="22" t="s">
        <v>39</v>
      </c>
      <c r="C85" s="22" t="s">
        <v>65</v>
      </c>
      <c r="D85" s="22" t="s">
        <v>66</v>
      </c>
      <c r="E85" s="22" t="s">
        <v>128</v>
      </c>
      <c r="F85" s="23" t="s">
        <v>236</v>
      </c>
      <c r="G85" s="22" t="s">
        <v>338</v>
      </c>
      <c r="H85" s="24">
        <v>44467</v>
      </c>
      <c r="I85" s="25">
        <v>73.2</v>
      </c>
      <c r="J85" s="26">
        <v>44488</v>
      </c>
      <c r="K85" s="4" t="s">
        <v>43</v>
      </c>
      <c r="L85" s="4">
        <v>0</v>
      </c>
      <c r="M85" s="34">
        <v>60</v>
      </c>
      <c r="N85" s="4">
        <v>0</v>
      </c>
      <c r="O85" s="4">
        <v>0</v>
      </c>
      <c r="P85" s="4">
        <v>0</v>
      </c>
      <c r="Q85" s="4">
        <v>0</v>
      </c>
      <c r="R85" s="6">
        <f t="shared" si="2"/>
        <v>60</v>
      </c>
      <c r="S85" s="6">
        <v>0</v>
      </c>
      <c r="T85" s="6">
        <v>0</v>
      </c>
      <c r="U85" s="6">
        <v>0</v>
      </c>
      <c r="V85" s="7" t="s">
        <v>44</v>
      </c>
      <c r="W85" s="7" t="s">
        <v>39</v>
      </c>
      <c r="X85" s="7" t="s">
        <v>45</v>
      </c>
      <c r="Y85" s="7"/>
    </row>
    <row r="86" spans="1:25" x14ac:dyDescent="0.3">
      <c r="A86" s="22" t="s">
        <v>38</v>
      </c>
      <c r="B86" s="22" t="s">
        <v>39</v>
      </c>
      <c r="C86" s="22" t="s">
        <v>80</v>
      </c>
      <c r="D86" s="22" t="s">
        <v>81</v>
      </c>
      <c r="E86" s="22" t="s">
        <v>123</v>
      </c>
      <c r="F86" s="23" t="s">
        <v>233</v>
      </c>
      <c r="G86" s="22" t="s">
        <v>335</v>
      </c>
      <c r="H86" s="24">
        <v>44469</v>
      </c>
      <c r="I86" s="25">
        <v>18.3</v>
      </c>
      <c r="J86" s="26">
        <v>44474</v>
      </c>
      <c r="K86" s="4" t="s">
        <v>43</v>
      </c>
      <c r="L86" s="4">
        <v>0</v>
      </c>
      <c r="M86" s="34">
        <v>15</v>
      </c>
      <c r="N86" s="4">
        <v>0</v>
      </c>
      <c r="O86" s="4">
        <v>0</v>
      </c>
      <c r="P86" s="4">
        <v>0</v>
      </c>
      <c r="Q86" s="4">
        <v>0</v>
      </c>
      <c r="R86" s="6">
        <f t="shared" si="2"/>
        <v>15</v>
      </c>
      <c r="S86" s="6">
        <v>0</v>
      </c>
      <c r="T86" s="6">
        <v>0</v>
      </c>
      <c r="U86" s="6">
        <v>0</v>
      </c>
      <c r="V86" s="7" t="s">
        <v>44</v>
      </c>
      <c r="W86" s="7" t="s">
        <v>39</v>
      </c>
      <c r="X86" s="7" t="s">
        <v>45</v>
      </c>
      <c r="Y86" s="7"/>
    </row>
    <row r="87" spans="1:25" x14ac:dyDescent="0.3">
      <c r="A87" s="22" t="s">
        <v>38</v>
      </c>
      <c r="B87" s="22" t="s">
        <v>39</v>
      </c>
      <c r="C87" s="22" t="s">
        <v>75</v>
      </c>
      <c r="D87" s="22" t="s">
        <v>76</v>
      </c>
      <c r="E87" s="22" t="s">
        <v>124</v>
      </c>
      <c r="F87" s="23" t="s">
        <v>234</v>
      </c>
      <c r="G87" s="22" t="s">
        <v>336</v>
      </c>
      <c r="H87" s="24">
        <v>44469</v>
      </c>
      <c r="I87" s="25">
        <v>219.6</v>
      </c>
      <c r="J87" s="26">
        <v>44497</v>
      </c>
      <c r="K87" s="4" t="s">
        <v>43</v>
      </c>
      <c r="L87" s="4">
        <v>0</v>
      </c>
      <c r="M87" s="34">
        <v>180</v>
      </c>
      <c r="N87" s="4">
        <v>0</v>
      </c>
      <c r="O87" s="4">
        <v>0</v>
      </c>
      <c r="P87" s="4">
        <v>0</v>
      </c>
      <c r="Q87" s="4">
        <v>0</v>
      </c>
      <c r="R87" s="6">
        <f t="shared" si="2"/>
        <v>180</v>
      </c>
      <c r="S87" s="6">
        <v>0</v>
      </c>
      <c r="T87" s="6">
        <v>0</v>
      </c>
      <c r="U87" s="6">
        <v>0</v>
      </c>
      <c r="V87" s="7" t="s">
        <v>44</v>
      </c>
      <c r="W87" s="7" t="s">
        <v>39</v>
      </c>
      <c r="X87" s="7" t="s">
        <v>45</v>
      </c>
      <c r="Y87" s="7"/>
    </row>
    <row r="88" spans="1:25" x14ac:dyDescent="0.3">
      <c r="A88" s="22" t="s">
        <v>38</v>
      </c>
      <c r="B88" s="22" t="s">
        <v>39</v>
      </c>
      <c r="C88" s="22" t="s">
        <v>125</v>
      </c>
      <c r="D88" s="22" t="s">
        <v>126</v>
      </c>
      <c r="E88" s="22" t="s">
        <v>127</v>
      </c>
      <c r="F88" s="23" t="s">
        <v>235</v>
      </c>
      <c r="G88" s="22" t="s">
        <v>337</v>
      </c>
      <c r="H88" s="24">
        <v>44469</v>
      </c>
      <c r="I88" s="25">
        <v>366</v>
      </c>
      <c r="J88" s="26">
        <v>44488</v>
      </c>
      <c r="K88" s="4" t="s">
        <v>43</v>
      </c>
      <c r="L88" s="4">
        <v>0</v>
      </c>
      <c r="M88" s="34">
        <v>300</v>
      </c>
      <c r="N88" s="4">
        <v>0</v>
      </c>
      <c r="O88" s="4">
        <v>0</v>
      </c>
      <c r="P88" s="4">
        <v>0</v>
      </c>
      <c r="Q88" s="4">
        <v>0</v>
      </c>
      <c r="R88" s="6">
        <f t="shared" si="2"/>
        <v>300</v>
      </c>
      <c r="S88" s="6">
        <v>0</v>
      </c>
      <c r="T88" s="6">
        <v>0</v>
      </c>
      <c r="U88" s="6">
        <v>0</v>
      </c>
      <c r="V88" s="7" t="s">
        <v>44</v>
      </c>
      <c r="W88" s="7" t="s">
        <v>39</v>
      </c>
      <c r="X88" s="7" t="s">
        <v>45</v>
      </c>
      <c r="Y88" s="7"/>
    </row>
    <row r="89" spans="1:25" x14ac:dyDescent="0.3">
      <c r="A89" s="22" t="s">
        <v>38</v>
      </c>
      <c r="B89" s="22" t="s">
        <v>39</v>
      </c>
      <c r="C89" s="22" t="s">
        <v>50</v>
      </c>
      <c r="D89" s="22" t="s">
        <v>51</v>
      </c>
      <c r="E89" s="22" t="s">
        <v>122</v>
      </c>
      <c r="F89" s="23" t="s">
        <v>232</v>
      </c>
      <c r="G89" s="22" t="s">
        <v>334</v>
      </c>
      <c r="H89" s="24">
        <v>44474</v>
      </c>
      <c r="I89" s="25">
        <v>219.36</v>
      </c>
      <c r="J89" s="26">
        <v>44491</v>
      </c>
      <c r="K89" s="4" t="s">
        <v>43</v>
      </c>
      <c r="L89" s="4">
        <v>0</v>
      </c>
      <c r="M89" s="34">
        <v>179.8</v>
      </c>
      <c r="N89" s="4">
        <v>0</v>
      </c>
      <c r="O89" s="4">
        <v>0</v>
      </c>
      <c r="P89" s="4">
        <v>0</v>
      </c>
      <c r="Q89" s="4">
        <v>0</v>
      </c>
      <c r="R89" s="6">
        <f t="shared" si="2"/>
        <v>179.8</v>
      </c>
      <c r="S89" s="6">
        <v>0</v>
      </c>
      <c r="T89" s="6">
        <v>0</v>
      </c>
      <c r="U89" s="6">
        <v>0</v>
      </c>
      <c r="V89" s="7" t="s">
        <v>44</v>
      </c>
      <c r="W89" s="7" t="s">
        <v>39</v>
      </c>
      <c r="X89" s="7" t="s">
        <v>45</v>
      </c>
      <c r="Y89" s="7"/>
    </row>
    <row r="90" spans="1:25" x14ac:dyDescent="0.3">
      <c r="A90" s="22" t="s">
        <v>38</v>
      </c>
      <c r="B90" s="22" t="s">
        <v>39</v>
      </c>
      <c r="C90" s="22" t="s">
        <v>57</v>
      </c>
      <c r="D90" s="22" t="s">
        <v>58</v>
      </c>
      <c r="E90" s="22" t="s">
        <v>120</v>
      </c>
      <c r="F90" s="23" t="s">
        <v>230</v>
      </c>
      <c r="G90" s="22" t="s">
        <v>332</v>
      </c>
      <c r="H90" s="24">
        <v>44478</v>
      </c>
      <c r="I90" s="25">
        <v>107.48</v>
      </c>
      <c r="J90" s="26">
        <v>44498</v>
      </c>
      <c r="K90" s="4" t="s">
        <v>43</v>
      </c>
      <c r="L90" s="4">
        <v>0</v>
      </c>
      <c r="M90" s="34">
        <v>88.1</v>
      </c>
      <c r="N90" s="4">
        <v>0</v>
      </c>
      <c r="O90" s="4">
        <v>0</v>
      </c>
      <c r="P90" s="4">
        <v>0</v>
      </c>
      <c r="Q90" s="4">
        <v>0</v>
      </c>
      <c r="R90" s="6">
        <f t="shared" si="2"/>
        <v>88.1</v>
      </c>
      <c r="S90" s="6">
        <v>0</v>
      </c>
      <c r="T90" s="6">
        <v>0</v>
      </c>
      <c r="U90" s="6">
        <v>0</v>
      </c>
      <c r="V90" s="7" t="s">
        <v>44</v>
      </c>
      <c r="W90" s="7" t="s">
        <v>39</v>
      </c>
      <c r="X90" s="7" t="s">
        <v>45</v>
      </c>
      <c r="Y90" s="7"/>
    </row>
    <row r="91" spans="1:25" x14ac:dyDescent="0.3">
      <c r="A91" s="22" t="s">
        <v>38</v>
      </c>
      <c r="B91" s="22" t="s">
        <v>39</v>
      </c>
      <c r="C91" s="22" t="s">
        <v>57</v>
      </c>
      <c r="D91" s="22" t="s">
        <v>58</v>
      </c>
      <c r="E91" s="22" t="s">
        <v>121</v>
      </c>
      <c r="F91" s="23" t="s">
        <v>231</v>
      </c>
      <c r="G91" s="22" t="s">
        <v>333</v>
      </c>
      <c r="H91" s="24">
        <v>44478</v>
      </c>
      <c r="I91" s="25">
        <v>7.61</v>
      </c>
      <c r="J91" s="26">
        <v>44498</v>
      </c>
      <c r="K91" s="4" t="s">
        <v>43</v>
      </c>
      <c r="L91" s="4">
        <v>0</v>
      </c>
      <c r="M91" s="34">
        <v>6.24</v>
      </c>
      <c r="N91" s="4">
        <v>0</v>
      </c>
      <c r="O91" s="4">
        <v>0</v>
      </c>
      <c r="P91" s="4">
        <v>0</v>
      </c>
      <c r="Q91" s="4">
        <v>0</v>
      </c>
      <c r="R91" s="6">
        <f t="shared" si="2"/>
        <v>6.24</v>
      </c>
      <c r="S91" s="6">
        <v>0</v>
      </c>
      <c r="T91" s="6">
        <v>0</v>
      </c>
      <c r="U91" s="6">
        <v>0</v>
      </c>
      <c r="V91" s="7" t="s">
        <v>44</v>
      </c>
      <c r="W91" s="7" t="s">
        <v>39</v>
      </c>
      <c r="X91" s="7" t="s">
        <v>45</v>
      </c>
      <c r="Y91" s="7"/>
    </row>
    <row r="92" spans="1:25" x14ac:dyDescent="0.3">
      <c r="A92" s="22" t="s">
        <v>38</v>
      </c>
      <c r="B92" s="22" t="s">
        <v>39</v>
      </c>
      <c r="C92" s="22" t="s">
        <v>117</v>
      </c>
      <c r="D92" s="22" t="s">
        <v>118</v>
      </c>
      <c r="E92" s="22" t="s">
        <v>119</v>
      </c>
      <c r="F92" s="23" t="s">
        <v>229</v>
      </c>
      <c r="G92" s="22" t="s">
        <v>331</v>
      </c>
      <c r="H92" s="24">
        <v>44483</v>
      </c>
      <c r="I92" s="25">
        <v>468</v>
      </c>
      <c r="J92" s="26">
        <v>44470</v>
      </c>
      <c r="K92" s="4" t="s">
        <v>43</v>
      </c>
      <c r="L92" s="4">
        <v>0</v>
      </c>
      <c r="M92" s="34">
        <v>427.09</v>
      </c>
      <c r="N92" s="4">
        <v>0</v>
      </c>
      <c r="O92" s="4">
        <v>0</v>
      </c>
      <c r="P92" s="4">
        <v>0</v>
      </c>
      <c r="Q92" s="4">
        <v>0</v>
      </c>
      <c r="R92" s="6">
        <f t="shared" si="2"/>
        <v>427.09</v>
      </c>
      <c r="S92" s="6">
        <v>0</v>
      </c>
      <c r="T92" s="6">
        <v>0</v>
      </c>
      <c r="U92" s="6">
        <v>0</v>
      </c>
      <c r="V92" s="7" t="s">
        <v>44</v>
      </c>
      <c r="W92" s="7" t="s">
        <v>39</v>
      </c>
      <c r="X92" s="7" t="s">
        <v>45</v>
      </c>
      <c r="Y92" s="7"/>
    </row>
    <row r="93" spans="1:25" x14ac:dyDescent="0.3">
      <c r="A93" s="22" t="s">
        <v>38</v>
      </c>
      <c r="B93" s="22" t="s">
        <v>39</v>
      </c>
      <c r="C93" s="22" t="s">
        <v>113</v>
      </c>
      <c r="D93" s="22" t="s">
        <v>114</v>
      </c>
      <c r="E93" s="22" t="s">
        <v>115</v>
      </c>
      <c r="F93" s="23" t="s">
        <v>227</v>
      </c>
      <c r="G93" s="22" t="s">
        <v>330</v>
      </c>
      <c r="H93" s="24">
        <v>44490</v>
      </c>
      <c r="I93" s="25">
        <v>2033.74</v>
      </c>
      <c r="J93" s="27" t="s">
        <v>403</v>
      </c>
      <c r="K93" s="4" t="s">
        <v>43</v>
      </c>
      <c r="L93" s="4">
        <v>0</v>
      </c>
      <c r="M93" s="34">
        <v>-1667</v>
      </c>
      <c r="N93" s="4">
        <v>0</v>
      </c>
      <c r="O93" s="4">
        <v>0</v>
      </c>
      <c r="P93" s="4">
        <v>0</v>
      </c>
      <c r="Q93" s="4">
        <v>0</v>
      </c>
      <c r="R93" s="6">
        <f t="shared" si="2"/>
        <v>-1667</v>
      </c>
      <c r="S93" s="6">
        <v>0</v>
      </c>
      <c r="T93" s="6">
        <v>0</v>
      </c>
      <c r="U93" s="6">
        <v>0</v>
      </c>
      <c r="V93" s="7" t="s">
        <v>44</v>
      </c>
      <c r="W93" s="7" t="s">
        <v>39</v>
      </c>
      <c r="X93" s="7" t="s">
        <v>45</v>
      </c>
      <c r="Y93" s="7"/>
    </row>
    <row r="94" spans="1:25" x14ac:dyDescent="0.3">
      <c r="A94" s="22" t="s">
        <v>38</v>
      </c>
      <c r="B94" s="22" t="s">
        <v>39</v>
      </c>
      <c r="C94" s="22" t="s">
        <v>40</v>
      </c>
      <c r="D94" s="22" t="s">
        <v>41</v>
      </c>
      <c r="E94" s="22" t="s">
        <v>116</v>
      </c>
      <c r="F94" s="23" t="s">
        <v>228</v>
      </c>
      <c r="G94" s="22" t="s">
        <v>42</v>
      </c>
      <c r="H94" s="24">
        <v>44490</v>
      </c>
      <c r="I94" s="25">
        <v>106.52</v>
      </c>
      <c r="J94" s="26">
        <v>44497</v>
      </c>
      <c r="K94" s="4" t="s">
        <v>43</v>
      </c>
      <c r="L94" s="4">
        <v>0</v>
      </c>
      <c r="M94" s="34">
        <v>87.31</v>
      </c>
      <c r="N94" s="4">
        <v>0</v>
      </c>
      <c r="O94" s="4">
        <v>0</v>
      </c>
      <c r="P94" s="4">
        <v>0</v>
      </c>
      <c r="Q94" s="4">
        <v>0</v>
      </c>
      <c r="R94" s="6">
        <f t="shared" si="2"/>
        <v>87.31</v>
      </c>
      <c r="S94" s="6">
        <v>0</v>
      </c>
      <c r="T94" s="6">
        <v>0</v>
      </c>
      <c r="U94" s="6">
        <v>0</v>
      </c>
      <c r="V94" s="7" t="s">
        <v>44</v>
      </c>
      <c r="W94" s="7" t="s">
        <v>39</v>
      </c>
      <c r="X94" s="7" t="s">
        <v>45</v>
      </c>
      <c r="Y94" s="7"/>
    </row>
    <row r="95" spans="1:25" x14ac:dyDescent="0.3">
      <c r="A95" s="22" t="s">
        <v>38</v>
      </c>
      <c r="B95" s="22" t="s">
        <v>39</v>
      </c>
      <c r="C95" s="22" t="s">
        <v>48</v>
      </c>
      <c r="D95" s="22" t="s">
        <v>49</v>
      </c>
      <c r="E95" s="22" t="s">
        <v>112</v>
      </c>
      <c r="F95" s="23" t="s">
        <v>226</v>
      </c>
      <c r="G95" s="22" t="s">
        <v>329</v>
      </c>
      <c r="H95" s="24">
        <v>44494</v>
      </c>
      <c r="I95" s="25">
        <v>85.64</v>
      </c>
      <c r="J95" s="26">
        <v>44497</v>
      </c>
      <c r="K95" s="4" t="s">
        <v>43</v>
      </c>
      <c r="L95" s="4">
        <v>0</v>
      </c>
      <c r="M95" s="34">
        <v>70.2</v>
      </c>
      <c r="N95" s="4">
        <v>0</v>
      </c>
      <c r="O95" s="4">
        <v>0</v>
      </c>
      <c r="P95" s="4">
        <v>0</v>
      </c>
      <c r="Q95" s="4">
        <v>0</v>
      </c>
      <c r="R95" s="6">
        <f t="shared" si="2"/>
        <v>70.2</v>
      </c>
      <c r="S95" s="6">
        <v>0</v>
      </c>
      <c r="T95" s="6">
        <v>0</v>
      </c>
      <c r="U95" s="6">
        <v>0</v>
      </c>
      <c r="V95" s="7" t="s">
        <v>44</v>
      </c>
      <c r="W95" s="7" t="s">
        <v>39</v>
      </c>
      <c r="X95" s="7" t="s">
        <v>45</v>
      </c>
      <c r="Y95" s="7"/>
    </row>
    <row r="96" spans="1:25" x14ac:dyDescent="0.3">
      <c r="A96" s="22" t="s">
        <v>38</v>
      </c>
      <c r="B96" s="22" t="s">
        <v>39</v>
      </c>
      <c r="C96" s="22" t="s">
        <v>75</v>
      </c>
      <c r="D96" s="22" t="s">
        <v>76</v>
      </c>
      <c r="E96" s="22" t="s">
        <v>111</v>
      </c>
      <c r="F96" s="23" t="s">
        <v>225</v>
      </c>
      <c r="G96" s="22" t="s">
        <v>328</v>
      </c>
      <c r="H96" s="24">
        <v>44498</v>
      </c>
      <c r="I96" s="25">
        <v>134.19999999999999</v>
      </c>
      <c r="J96" s="26">
        <v>44526</v>
      </c>
      <c r="K96" s="4" t="s">
        <v>43</v>
      </c>
      <c r="L96" s="4">
        <v>0</v>
      </c>
      <c r="M96" s="34">
        <v>110</v>
      </c>
      <c r="N96" s="4">
        <v>0</v>
      </c>
      <c r="O96" s="4">
        <v>0</v>
      </c>
      <c r="P96" s="4">
        <v>0</v>
      </c>
      <c r="Q96" s="4">
        <v>0</v>
      </c>
      <c r="R96" s="6">
        <f t="shared" si="2"/>
        <v>110</v>
      </c>
      <c r="S96" s="6">
        <v>0</v>
      </c>
      <c r="T96" s="6">
        <v>0</v>
      </c>
      <c r="U96" s="6">
        <v>0</v>
      </c>
      <c r="V96" s="7" t="s">
        <v>44</v>
      </c>
      <c r="W96" s="7" t="s">
        <v>39</v>
      </c>
      <c r="X96" s="7" t="s">
        <v>45</v>
      </c>
      <c r="Y96" s="7"/>
    </row>
    <row r="97" spans="1:25" x14ac:dyDescent="0.3">
      <c r="A97" s="22" t="s">
        <v>38</v>
      </c>
      <c r="B97" s="22" t="s">
        <v>39</v>
      </c>
      <c r="C97" s="22" t="s">
        <v>57</v>
      </c>
      <c r="D97" s="22" t="s">
        <v>58</v>
      </c>
      <c r="E97" s="22" t="s">
        <v>109</v>
      </c>
      <c r="F97" s="23" t="s">
        <v>223</v>
      </c>
      <c r="G97" s="22" t="s">
        <v>326</v>
      </c>
      <c r="H97" s="24">
        <v>44510</v>
      </c>
      <c r="I97" s="25">
        <v>118.51</v>
      </c>
      <c r="J97" s="26">
        <v>44530</v>
      </c>
      <c r="K97" s="4" t="s">
        <v>43</v>
      </c>
      <c r="L97" s="4">
        <v>0</v>
      </c>
      <c r="M97" s="34">
        <v>97.14</v>
      </c>
      <c r="N97" s="4">
        <v>0</v>
      </c>
      <c r="O97" s="4">
        <v>0</v>
      </c>
      <c r="P97" s="4">
        <v>0</v>
      </c>
      <c r="Q97" s="4">
        <v>0</v>
      </c>
      <c r="R97" s="6">
        <f t="shared" si="2"/>
        <v>97.14</v>
      </c>
      <c r="S97" s="6">
        <v>0</v>
      </c>
      <c r="T97" s="6">
        <v>0</v>
      </c>
      <c r="U97" s="6">
        <v>0</v>
      </c>
      <c r="V97" s="7" t="s">
        <v>44</v>
      </c>
      <c r="W97" s="7" t="s">
        <v>39</v>
      </c>
      <c r="X97" s="7" t="s">
        <v>45</v>
      </c>
      <c r="Y97" s="7"/>
    </row>
    <row r="98" spans="1:25" x14ac:dyDescent="0.3">
      <c r="A98" s="22" t="s">
        <v>38</v>
      </c>
      <c r="B98" s="22" t="s">
        <v>39</v>
      </c>
      <c r="C98" s="22" t="s">
        <v>57</v>
      </c>
      <c r="D98" s="22" t="s">
        <v>58</v>
      </c>
      <c r="E98" s="22" t="s">
        <v>110</v>
      </c>
      <c r="F98" s="23" t="s">
        <v>224</v>
      </c>
      <c r="G98" s="22" t="s">
        <v>327</v>
      </c>
      <c r="H98" s="24">
        <v>44510</v>
      </c>
      <c r="I98" s="25">
        <v>10.050000000000001</v>
      </c>
      <c r="J98" s="26">
        <v>44530</v>
      </c>
      <c r="K98" s="4" t="s">
        <v>43</v>
      </c>
      <c r="L98" s="4">
        <v>0</v>
      </c>
      <c r="M98" s="34">
        <v>9.57</v>
      </c>
      <c r="N98" s="4">
        <v>0</v>
      </c>
      <c r="O98" s="4">
        <v>0</v>
      </c>
      <c r="P98" s="4">
        <v>0</v>
      </c>
      <c r="Q98" s="4">
        <v>0</v>
      </c>
      <c r="R98" s="6">
        <f t="shared" si="2"/>
        <v>9.57</v>
      </c>
      <c r="S98" s="6">
        <v>0</v>
      </c>
      <c r="T98" s="6">
        <v>0</v>
      </c>
      <c r="U98" s="6">
        <v>0</v>
      </c>
      <c r="V98" s="7" t="s">
        <v>44</v>
      </c>
      <c r="W98" s="7" t="s">
        <v>39</v>
      </c>
      <c r="X98" s="7" t="s">
        <v>45</v>
      </c>
      <c r="Y98" s="7"/>
    </row>
    <row r="99" spans="1:25" x14ac:dyDescent="0.3">
      <c r="A99" s="22" t="s">
        <v>38</v>
      </c>
      <c r="B99" s="22" t="s">
        <v>39</v>
      </c>
      <c r="C99" s="22" t="s">
        <v>85</v>
      </c>
      <c r="D99" s="22" t="s">
        <v>86</v>
      </c>
      <c r="E99" s="22" t="s">
        <v>108</v>
      </c>
      <c r="F99" s="23" t="s">
        <v>222</v>
      </c>
      <c r="G99" s="22" t="s">
        <v>325</v>
      </c>
      <c r="H99" s="24">
        <v>44515</v>
      </c>
      <c r="I99" s="25">
        <v>1302</v>
      </c>
      <c r="J99" s="26">
        <v>44550</v>
      </c>
      <c r="K99" s="4" t="s">
        <v>43</v>
      </c>
      <c r="L99" s="4">
        <v>0</v>
      </c>
      <c r="M99" s="34">
        <v>1302</v>
      </c>
      <c r="N99" s="4">
        <v>0</v>
      </c>
      <c r="O99" s="4">
        <v>0</v>
      </c>
      <c r="P99" s="4">
        <v>0</v>
      </c>
      <c r="Q99" s="4">
        <v>0</v>
      </c>
      <c r="R99" s="6">
        <f t="shared" si="2"/>
        <v>1302</v>
      </c>
      <c r="S99" s="6">
        <v>0</v>
      </c>
      <c r="T99" s="6">
        <v>0</v>
      </c>
      <c r="U99" s="6">
        <v>0</v>
      </c>
      <c r="V99" s="7" t="s">
        <v>44</v>
      </c>
      <c r="W99" s="7" t="s">
        <v>39</v>
      </c>
      <c r="X99" s="7" t="s">
        <v>45</v>
      </c>
      <c r="Y99" s="7"/>
    </row>
    <row r="100" spans="1:25" x14ac:dyDescent="0.3">
      <c r="A100" s="22" t="s">
        <v>38</v>
      </c>
      <c r="B100" s="22" t="s">
        <v>39</v>
      </c>
      <c r="C100" s="22" t="s">
        <v>40</v>
      </c>
      <c r="D100" s="22" t="s">
        <v>41</v>
      </c>
      <c r="E100" s="22" t="s">
        <v>107</v>
      </c>
      <c r="F100" s="23" t="s">
        <v>221</v>
      </c>
      <c r="G100" s="22" t="s">
        <v>82</v>
      </c>
      <c r="H100" s="24">
        <v>44517</v>
      </c>
      <c r="I100" s="25">
        <v>106.47</v>
      </c>
      <c r="J100" s="26">
        <v>44526</v>
      </c>
      <c r="K100" s="4" t="s">
        <v>43</v>
      </c>
      <c r="L100" s="4">
        <v>0</v>
      </c>
      <c r="M100" s="34">
        <v>87.27</v>
      </c>
      <c r="N100" s="4">
        <v>0</v>
      </c>
      <c r="O100" s="4">
        <v>0</v>
      </c>
      <c r="P100" s="4">
        <v>0</v>
      </c>
      <c r="Q100" s="4">
        <v>0</v>
      </c>
      <c r="R100" s="6">
        <f t="shared" si="2"/>
        <v>87.27</v>
      </c>
      <c r="S100" s="6">
        <v>0</v>
      </c>
      <c r="T100" s="6">
        <v>0</v>
      </c>
      <c r="U100" s="6">
        <v>0</v>
      </c>
      <c r="V100" s="7" t="s">
        <v>44</v>
      </c>
      <c r="W100" s="7" t="s">
        <v>39</v>
      </c>
      <c r="X100" s="7" t="s">
        <v>45</v>
      </c>
      <c r="Y100" s="7"/>
    </row>
    <row r="101" spans="1:25" x14ac:dyDescent="0.3">
      <c r="A101" s="22" t="s">
        <v>38</v>
      </c>
      <c r="B101" s="22" t="s">
        <v>39</v>
      </c>
      <c r="C101" s="22" t="s">
        <v>48</v>
      </c>
      <c r="D101" s="22" t="s">
        <v>49</v>
      </c>
      <c r="E101" s="22" t="s">
        <v>106</v>
      </c>
      <c r="F101" s="23" t="s">
        <v>220</v>
      </c>
      <c r="G101" s="22" t="s">
        <v>324</v>
      </c>
      <c r="H101" s="24">
        <v>44523</v>
      </c>
      <c r="I101" s="25">
        <v>303.88</v>
      </c>
      <c r="J101" s="26">
        <v>44526</v>
      </c>
      <c r="K101" s="4" t="s">
        <v>43</v>
      </c>
      <c r="L101" s="4">
        <v>0</v>
      </c>
      <c r="M101" s="34">
        <v>249.08</v>
      </c>
      <c r="N101" s="4">
        <v>0</v>
      </c>
      <c r="O101" s="4">
        <v>0</v>
      </c>
      <c r="P101" s="4">
        <v>0</v>
      </c>
      <c r="Q101" s="4">
        <v>0</v>
      </c>
      <c r="R101" s="6">
        <f t="shared" si="2"/>
        <v>249.08</v>
      </c>
      <c r="S101" s="6">
        <v>0</v>
      </c>
      <c r="T101" s="6">
        <v>0</v>
      </c>
      <c r="U101" s="6">
        <v>0</v>
      </c>
      <c r="V101" s="7" t="s">
        <v>44</v>
      </c>
      <c r="W101" s="7" t="s">
        <v>39</v>
      </c>
      <c r="X101" s="7" t="s">
        <v>45</v>
      </c>
      <c r="Y101" s="7"/>
    </row>
    <row r="102" spans="1:25" x14ac:dyDescent="0.3">
      <c r="A102" s="22" t="s">
        <v>38</v>
      </c>
      <c r="B102" s="22" t="s">
        <v>39</v>
      </c>
      <c r="C102" s="22" t="s">
        <v>59</v>
      </c>
      <c r="D102" s="22" t="s">
        <v>60</v>
      </c>
      <c r="E102" s="22" t="s">
        <v>105</v>
      </c>
      <c r="F102" s="23" t="s">
        <v>219</v>
      </c>
      <c r="G102" s="22" t="s">
        <v>323</v>
      </c>
      <c r="H102" s="24">
        <v>44529</v>
      </c>
      <c r="I102" s="25">
        <v>149</v>
      </c>
      <c r="J102" s="26">
        <v>44550</v>
      </c>
      <c r="K102" s="4" t="s">
        <v>43</v>
      </c>
      <c r="L102" s="4">
        <v>0</v>
      </c>
      <c r="M102" s="34">
        <v>149</v>
      </c>
      <c r="N102" s="4">
        <v>0</v>
      </c>
      <c r="O102" s="4">
        <v>0</v>
      </c>
      <c r="P102" s="4">
        <v>0</v>
      </c>
      <c r="Q102" s="4">
        <v>0</v>
      </c>
      <c r="R102" s="6">
        <f t="shared" si="2"/>
        <v>149</v>
      </c>
      <c r="S102" s="6">
        <v>0</v>
      </c>
      <c r="T102" s="6">
        <v>0</v>
      </c>
      <c r="U102" s="6">
        <v>0</v>
      </c>
      <c r="V102" s="7" t="s">
        <v>44</v>
      </c>
      <c r="W102" s="7" t="s">
        <v>39</v>
      </c>
      <c r="X102" s="7" t="s">
        <v>45</v>
      </c>
      <c r="Y102" s="7"/>
    </row>
    <row r="103" spans="1:25" x14ac:dyDescent="0.3">
      <c r="A103" s="22" t="s">
        <v>38</v>
      </c>
      <c r="B103" s="22" t="s">
        <v>39</v>
      </c>
      <c r="C103" s="22" t="s">
        <v>75</v>
      </c>
      <c r="D103" s="22" t="s">
        <v>76</v>
      </c>
      <c r="E103" s="22" t="s">
        <v>103</v>
      </c>
      <c r="F103" s="23" t="s">
        <v>217</v>
      </c>
      <c r="G103" s="22" t="s">
        <v>321</v>
      </c>
      <c r="H103" s="24">
        <v>44530</v>
      </c>
      <c r="I103" s="25">
        <v>134.19999999999999</v>
      </c>
      <c r="J103" s="26">
        <v>44550</v>
      </c>
      <c r="K103" s="4" t="s">
        <v>43</v>
      </c>
      <c r="L103" s="4">
        <v>0</v>
      </c>
      <c r="M103" s="34">
        <v>110</v>
      </c>
      <c r="N103" s="4">
        <v>0</v>
      </c>
      <c r="O103" s="4">
        <v>0</v>
      </c>
      <c r="P103" s="4">
        <v>0</v>
      </c>
      <c r="Q103" s="4">
        <v>0</v>
      </c>
      <c r="R103" s="6">
        <f t="shared" si="2"/>
        <v>110</v>
      </c>
      <c r="S103" s="6">
        <v>0</v>
      </c>
      <c r="T103" s="6">
        <v>0</v>
      </c>
      <c r="U103" s="6">
        <v>0</v>
      </c>
      <c r="V103" s="7" t="s">
        <v>44</v>
      </c>
      <c r="W103" s="7" t="s">
        <v>39</v>
      </c>
      <c r="X103" s="7" t="s">
        <v>45</v>
      </c>
      <c r="Y103" s="7"/>
    </row>
    <row r="104" spans="1:25" x14ac:dyDescent="0.3">
      <c r="A104" s="22" t="s">
        <v>38</v>
      </c>
      <c r="B104" s="22" t="s">
        <v>39</v>
      </c>
      <c r="C104" s="22" t="s">
        <v>70</v>
      </c>
      <c r="D104" s="22" t="s">
        <v>71</v>
      </c>
      <c r="E104" s="22" t="s">
        <v>104</v>
      </c>
      <c r="F104" s="23" t="s">
        <v>218</v>
      </c>
      <c r="G104" s="22" t="s">
        <v>322</v>
      </c>
      <c r="H104" s="24">
        <v>44530</v>
      </c>
      <c r="I104" s="25">
        <v>1268.8</v>
      </c>
      <c r="J104" s="26">
        <v>44550</v>
      </c>
      <c r="K104" s="4" t="s">
        <v>43</v>
      </c>
      <c r="L104" s="4">
        <v>0</v>
      </c>
      <c r="M104" s="34">
        <v>1040</v>
      </c>
      <c r="N104" s="4">
        <v>0</v>
      </c>
      <c r="O104" s="4">
        <v>0</v>
      </c>
      <c r="P104" s="4">
        <v>0</v>
      </c>
      <c r="Q104" s="4">
        <v>0</v>
      </c>
      <c r="R104" s="6">
        <f t="shared" ref="R104:R135" si="3">SUM(L104:Q104)</f>
        <v>1040</v>
      </c>
      <c r="S104" s="6">
        <v>0</v>
      </c>
      <c r="T104" s="6">
        <v>0</v>
      </c>
      <c r="U104" s="6">
        <v>0</v>
      </c>
      <c r="V104" s="7" t="s">
        <v>44</v>
      </c>
      <c r="W104" s="7" t="s">
        <v>39</v>
      </c>
      <c r="X104" s="7" t="s">
        <v>45</v>
      </c>
      <c r="Y104" s="7"/>
    </row>
    <row r="105" spans="1:25" x14ac:dyDescent="0.3">
      <c r="A105" s="22" t="s">
        <v>38</v>
      </c>
      <c r="B105" s="22" t="s">
        <v>39</v>
      </c>
      <c r="C105" s="22" t="s">
        <v>50</v>
      </c>
      <c r="D105" s="22" t="s">
        <v>51</v>
      </c>
      <c r="E105" s="22" t="s">
        <v>102</v>
      </c>
      <c r="F105" s="23" t="s">
        <v>216</v>
      </c>
      <c r="G105" s="22" t="s">
        <v>320</v>
      </c>
      <c r="H105" s="24">
        <v>44533</v>
      </c>
      <c r="I105" s="25">
        <v>219.36</v>
      </c>
      <c r="J105" s="26">
        <v>44550</v>
      </c>
      <c r="K105" s="4" t="s">
        <v>43</v>
      </c>
      <c r="L105" s="4">
        <v>0</v>
      </c>
      <c r="M105" s="34">
        <v>179.8</v>
      </c>
      <c r="N105" s="4">
        <v>0</v>
      </c>
      <c r="O105" s="4">
        <v>0</v>
      </c>
      <c r="P105" s="4">
        <v>0</v>
      </c>
      <c r="Q105" s="4">
        <v>0</v>
      </c>
      <c r="R105" s="6">
        <f t="shared" si="3"/>
        <v>179.8</v>
      </c>
      <c r="S105" s="6">
        <v>0</v>
      </c>
      <c r="T105" s="6">
        <v>0</v>
      </c>
      <c r="U105" s="6">
        <v>0</v>
      </c>
      <c r="V105" s="7" t="s">
        <v>44</v>
      </c>
      <c r="W105" s="7" t="s">
        <v>39</v>
      </c>
      <c r="X105" s="7" t="s">
        <v>45</v>
      </c>
      <c r="Y105" s="7"/>
    </row>
    <row r="106" spans="1:25" x14ac:dyDescent="0.3">
      <c r="A106" s="22" t="s">
        <v>38</v>
      </c>
      <c r="B106" s="22" t="s">
        <v>39</v>
      </c>
      <c r="C106" s="22" t="s">
        <v>57</v>
      </c>
      <c r="D106" s="22" t="s">
        <v>58</v>
      </c>
      <c r="E106" s="22" t="s">
        <v>100</v>
      </c>
      <c r="F106" s="23" t="s">
        <v>214</v>
      </c>
      <c r="G106" s="22" t="s">
        <v>318</v>
      </c>
      <c r="H106" s="24">
        <v>44541</v>
      </c>
      <c r="I106" s="25">
        <v>93.63</v>
      </c>
      <c r="J106" s="26">
        <v>44561</v>
      </c>
      <c r="K106" s="4" t="s">
        <v>43</v>
      </c>
      <c r="L106" s="4">
        <v>0</v>
      </c>
      <c r="M106" s="34">
        <v>89.17</v>
      </c>
      <c r="N106" s="4">
        <v>0</v>
      </c>
      <c r="O106" s="4">
        <v>0</v>
      </c>
      <c r="P106" s="4">
        <v>0</v>
      </c>
      <c r="Q106" s="4">
        <v>0</v>
      </c>
      <c r="R106" s="6">
        <f t="shared" si="3"/>
        <v>89.17</v>
      </c>
      <c r="S106" s="6">
        <v>0</v>
      </c>
      <c r="T106" s="6">
        <v>0</v>
      </c>
      <c r="U106" s="6">
        <v>0</v>
      </c>
      <c r="V106" s="7" t="s">
        <v>44</v>
      </c>
      <c r="W106" s="7" t="s">
        <v>39</v>
      </c>
      <c r="X106" s="7" t="s">
        <v>45</v>
      </c>
      <c r="Y106" s="7"/>
    </row>
    <row r="107" spans="1:25" x14ac:dyDescent="0.3">
      <c r="A107" s="22" t="s">
        <v>38</v>
      </c>
      <c r="B107" s="22" t="s">
        <v>39</v>
      </c>
      <c r="C107" s="22" t="s">
        <v>57</v>
      </c>
      <c r="D107" s="22" t="s">
        <v>58</v>
      </c>
      <c r="E107" s="22" t="s">
        <v>101</v>
      </c>
      <c r="F107" s="23" t="s">
        <v>215</v>
      </c>
      <c r="G107" s="22" t="s">
        <v>319</v>
      </c>
      <c r="H107" s="24">
        <v>44541</v>
      </c>
      <c r="I107" s="25">
        <v>151.78</v>
      </c>
      <c r="J107" s="26">
        <v>44561</v>
      </c>
      <c r="K107" s="4" t="s">
        <v>43</v>
      </c>
      <c r="L107" s="4">
        <v>0</v>
      </c>
      <c r="M107" s="34">
        <v>124.41</v>
      </c>
      <c r="N107" s="4">
        <v>0</v>
      </c>
      <c r="O107" s="4">
        <v>0</v>
      </c>
      <c r="P107" s="4">
        <v>0</v>
      </c>
      <c r="Q107" s="4">
        <v>0</v>
      </c>
      <c r="R107" s="6">
        <f t="shared" si="3"/>
        <v>124.41</v>
      </c>
      <c r="S107" s="6">
        <v>0</v>
      </c>
      <c r="T107" s="6">
        <v>0</v>
      </c>
      <c r="U107" s="6">
        <v>0</v>
      </c>
      <c r="V107" s="7" t="s">
        <v>44</v>
      </c>
      <c r="W107" s="7" t="s">
        <v>39</v>
      </c>
      <c r="X107" s="7" t="s">
        <v>45</v>
      </c>
      <c r="Y107" s="7"/>
    </row>
    <row r="108" spans="1:25" x14ac:dyDescent="0.3">
      <c r="A108" s="22" t="s">
        <v>38</v>
      </c>
      <c r="B108" s="22" t="s">
        <v>39</v>
      </c>
      <c r="C108" s="22" t="s">
        <v>97</v>
      </c>
      <c r="D108" s="22" t="s">
        <v>98</v>
      </c>
      <c r="E108" s="22" t="s">
        <v>99</v>
      </c>
      <c r="F108" s="23" t="s">
        <v>213</v>
      </c>
      <c r="G108" s="22" t="s">
        <v>317</v>
      </c>
      <c r="H108" s="24">
        <v>44547</v>
      </c>
      <c r="I108" s="25">
        <v>17.079999999999998</v>
      </c>
      <c r="J108" s="26">
        <v>44578</v>
      </c>
      <c r="K108" s="4" t="s">
        <v>43</v>
      </c>
      <c r="L108" s="4">
        <v>0</v>
      </c>
      <c r="M108" s="34">
        <v>14</v>
      </c>
      <c r="N108" s="4">
        <v>0</v>
      </c>
      <c r="O108" s="4">
        <v>0</v>
      </c>
      <c r="P108" s="4">
        <v>0</v>
      </c>
      <c r="Q108" s="4">
        <v>0</v>
      </c>
      <c r="R108" s="6">
        <f t="shared" si="3"/>
        <v>14</v>
      </c>
      <c r="S108" s="6">
        <v>0</v>
      </c>
      <c r="T108" s="6">
        <v>0</v>
      </c>
      <c r="U108" s="6">
        <v>0</v>
      </c>
      <c r="V108" s="7" t="s">
        <v>44</v>
      </c>
      <c r="W108" s="7" t="s">
        <v>39</v>
      </c>
      <c r="X108" s="7" t="s">
        <v>45</v>
      </c>
      <c r="Y108" s="7"/>
    </row>
    <row r="109" spans="1:25" x14ac:dyDescent="0.3">
      <c r="A109" s="22" t="s">
        <v>38</v>
      </c>
      <c r="B109" s="22" t="s">
        <v>39</v>
      </c>
      <c r="C109" s="22" t="s">
        <v>40</v>
      </c>
      <c r="D109" s="22" t="s">
        <v>41</v>
      </c>
      <c r="E109" s="22" t="s">
        <v>96</v>
      </c>
      <c r="F109" s="23" t="s">
        <v>212</v>
      </c>
      <c r="G109" s="22" t="s">
        <v>316</v>
      </c>
      <c r="H109" s="24">
        <v>44548</v>
      </c>
      <c r="I109" s="25">
        <v>90.27</v>
      </c>
      <c r="J109" s="26">
        <v>44554</v>
      </c>
      <c r="K109" s="4" t="s">
        <v>43</v>
      </c>
      <c r="L109" s="4">
        <v>0</v>
      </c>
      <c r="M109" s="34">
        <v>73.989999999999995</v>
      </c>
      <c r="N109" s="4">
        <v>0</v>
      </c>
      <c r="O109" s="4">
        <v>0</v>
      </c>
      <c r="P109" s="4">
        <v>0</v>
      </c>
      <c r="Q109" s="4">
        <v>0</v>
      </c>
      <c r="R109" s="6">
        <f t="shared" si="3"/>
        <v>73.989999999999995</v>
      </c>
      <c r="S109" s="6">
        <v>0</v>
      </c>
      <c r="T109" s="6">
        <v>0</v>
      </c>
      <c r="U109" s="6">
        <v>0</v>
      </c>
      <c r="V109" s="7" t="s">
        <v>44</v>
      </c>
      <c r="W109" s="7" t="s">
        <v>39</v>
      </c>
      <c r="X109" s="7" t="s">
        <v>45</v>
      </c>
      <c r="Y109" s="7"/>
    </row>
    <row r="110" spans="1:25" x14ac:dyDescent="0.3">
      <c r="A110" s="22" t="s">
        <v>38</v>
      </c>
      <c r="B110" s="22" t="s">
        <v>39</v>
      </c>
      <c r="C110" s="22" t="s">
        <v>48</v>
      </c>
      <c r="D110" s="22" t="s">
        <v>49</v>
      </c>
      <c r="E110" s="22" t="s">
        <v>95</v>
      </c>
      <c r="F110" s="23" t="s">
        <v>211</v>
      </c>
      <c r="G110" s="22" t="s">
        <v>315</v>
      </c>
      <c r="H110" s="24">
        <v>44551</v>
      </c>
      <c r="I110" s="25">
        <v>85.64</v>
      </c>
      <c r="J110" s="26">
        <v>44554</v>
      </c>
      <c r="K110" s="4" t="s">
        <v>43</v>
      </c>
      <c r="L110" s="4">
        <v>0</v>
      </c>
      <c r="M110" s="34">
        <v>70.2</v>
      </c>
      <c r="N110" s="4">
        <v>0</v>
      </c>
      <c r="O110" s="4">
        <v>0</v>
      </c>
      <c r="P110" s="4">
        <v>0</v>
      </c>
      <c r="Q110" s="4">
        <v>0</v>
      </c>
      <c r="R110" s="6">
        <f t="shared" si="3"/>
        <v>70.2</v>
      </c>
      <c r="S110" s="6">
        <v>0</v>
      </c>
      <c r="T110" s="6">
        <v>0</v>
      </c>
      <c r="U110" s="6">
        <v>0</v>
      </c>
      <c r="V110" s="7" t="s">
        <v>44</v>
      </c>
      <c r="W110" s="7" t="s">
        <v>39</v>
      </c>
      <c r="X110" s="7" t="s">
        <v>45</v>
      </c>
      <c r="Y110" s="7"/>
    </row>
    <row r="111" spans="1:25" x14ac:dyDescent="0.3">
      <c r="A111" s="22" t="s">
        <v>38</v>
      </c>
      <c r="B111" s="22" t="s">
        <v>39</v>
      </c>
      <c r="C111" s="22" t="s">
        <v>65</v>
      </c>
      <c r="D111" s="22" t="s">
        <v>66</v>
      </c>
      <c r="E111" s="22" t="s">
        <v>94</v>
      </c>
      <c r="F111" s="23" t="s">
        <v>210</v>
      </c>
      <c r="G111" s="22" t="s">
        <v>314</v>
      </c>
      <c r="H111" s="24">
        <v>44557</v>
      </c>
      <c r="I111" s="25">
        <v>73.2</v>
      </c>
      <c r="J111" s="26">
        <v>44588</v>
      </c>
      <c r="K111" s="4" t="s">
        <v>43</v>
      </c>
      <c r="L111" s="4">
        <v>0</v>
      </c>
      <c r="M111" s="34">
        <v>60</v>
      </c>
      <c r="N111" s="4">
        <v>0</v>
      </c>
      <c r="O111" s="4">
        <v>0</v>
      </c>
      <c r="P111" s="4">
        <v>0</v>
      </c>
      <c r="Q111" s="4">
        <v>0</v>
      </c>
      <c r="R111" s="6">
        <f t="shared" si="3"/>
        <v>60</v>
      </c>
      <c r="S111" s="6">
        <v>0</v>
      </c>
      <c r="T111" s="6">
        <v>0</v>
      </c>
      <c r="U111" s="6">
        <v>0</v>
      </c>
      <c r="V111" s="7" t="s">
        <v>44</v>
      </c>
      <c r="W111" s="7" t="s">
        <v>39</v>
      </c>
      <c r="X111" s="7" t="s">
        <v>45</v>
      </c>
      <c r="Y111" s="7"/>
    </row>
    <row r="112" spans="1:25" x14ac:dyDescent="0.3">
      <c r="S112" s="6"/>
      <c r="T112" s="6"/>
      <c r="V112" s="7"/>
      <c r="W112" s="7"/>
      <c r="X112" s="7"/>
      <c r="Y112" s="7"/>
    </row>
    <row r="113" spans="19:25" x14ac:dyDescent="0.3">
      <c r="S113" s="6"/>
      <c r="T113" s="6"/>
      <c r="V113" s="7"/>
      <c r="W113" s="7"/>
      <c r="X113" s="7"/>
      <c r="Y113" s="7"/>
    </row>
    <row r="114" spans="19:25" x14ac:dyDescent="0.3">
      <c r="S114" s="6"/>
      <c r="T114" s="6"/>
      <c r="V114" s="7"/>
      <c r="W114" s="7"/>
      <c r="X114" s="7"/>
      <c r="Y114" s="7"/>
    </row>
    <row r="115" spans="19:25" x14ac:dyDescent="0.3">
      <c r="S115" s="6"/>
      <c r="T115" s="6"/>
      <c r="V115" s="7"/>
      <c r="W115" s="7"/>
      <c r="X115" s="7"/>
      <c r="Y115" s="7"/>
    </row>
    <row r="116" spans="19:25" x14ac:dyDescent="0.3">
      <c r="S116" s="6"/>
      <c r="T116" s="6"/>
      <c r="V116" s="7"/>
      <c r="W116" s="7"/>
      <c r="X116" s="7"/>
      <c r="Y116" s="7"/>
    </row>
    <row r="117" spans="19:25" x14ac:dyDescent="0.3">
      <c r="S117" s="6"/>
      <c r="T117" s="6"/>
      <c r="V117" s="7"/>
      <c r="W117" s="7"/>
      <c r="X117" s="7"/>
      <c r="Y117" s="7"/>
    </row>
    <row r="118" spans="19:25" x14ac:dyDescent="0.3">
      <c r="S118" s="6"/>
      <c r="T118" s="6"/>
      <c r="V118" s="7"/>
      <c r="W118" s="7"/>
      <c r="X118" s="7"/>
      <c r="Y118" s="7"/>
    </row>
    <row r="119" spans="19:25" x14ac:dyDescent="0.3">
      <c r="S119" s="6"/>
      <c r="T119" s="6"/>
      <c r="V119" s="7"/>
      <c r="W119" s="7"/>
      <c r="X119" s="7"/>
      <c r="Y119" s="7"/>
    </row>
    <row r="120" spans="19:25" x14ac:dyDescent="0.3">
      <c r="S120" s="6"/>
      <c r="T120" s="6"/>
      <c r="V120" s="7"/>
      <c r="W120" s="7"/>
      <c r="X120" s="7"/>
      <c r="Y120" s="7"/>
    </row>
    <row r="121" spans="19:25" x14ac:dyDescent="0.3">
      <c r="S121" s="6"/>
      <c r="T121" s="6"/>
      <c r="V121" s="7"/>
      <c r="W121" s="7"/>
      <c r="X121" s="7"/>
      <c r="Y121" s="7"/>
    </row>
    <row r="122" spans="19:25" x14ac:dyDescent="0.3">
      <c r="S122" s="6"/>
      <c r="T122" s="6"/>
      <c r="V122" s="7"/>
      <c r="W122" s="7"/>
      <c r="X122" s="7"/>
      <c r="Y122" s="7"/>
    </row>
    <row r="123" spans="19:25" x14ac:dyDescent="0.3">
      <c r="S123" s="6"/>
      <c r="T123" s="6"/>
      <c r="V123" s="7"/>
      <c r="W123" s="7"/>
      <c r="X123" s="7"/>
      <c r="Y123" s="7"/>
    </row>
    <row r="124" spans="19:25" x14ac:dyDescent="0.3">
      <c r="S124" s="6"/>
      <c r="T124" s="6"/>
      <c r="V124" s="7"/>
      <c r="W124" s="7"/>
      <c r="X124" s="7"/>
      <c r="Y124" s="7"/>
    </row>
    <row r="125" spans="19:25" x14ac:dyDescent="0.3">
      <c r="S125" s="6"/>
      <c r="T125" s="6"/>
      <c r="V125" s="7"/>
      <c r="W125" s="7"/>
      <c r="X125" s="7"/>
      <c r="Y125" s="7"/>
    </row>
    <row r="126" spans="19:25" x14ac:dyDescent="0.3">
      <c r="S126" s="6"/>
      <c r="T126" s="6"/>
      <c r="V126" s="7"/>
      <c r="W126" s="7"/>
      <c r="X126" s="7"/>
      <c r="Y126" s="7"/>
    </row>
    <row r="127" spans="19:25" x14ac:dyDescent="0.3">
      <c r="S127" s="6"/>
      <c r="T127" s="6"/>
      <c r="V127" s="7"/>
      <c r="W127" s="7"/>
      <c r="X127" s="7"/>
      <c r="Y127" s="7"/>
    </row>
    <row r="128" spans="19:25" x14ac:dyDescent="0.3">
      <c r="S128" s="6"/>
      <c r="T128" s="6"/>
      <c r="V128" s="7"/>
      <c r="W128" s="7"/>
      <c r="X128" s="7"/>
      <c r="Y128" s="7"/>
    </row>
    <row r="129" spans="19:25" x14ac:dyDescent="0.3">
      <c r="S129" s="6"/>
      <c r="T129" s="6"/>
      <c r="V129" s="7"/>
      <c r="W129" s="7"/>
      <c r="X129" s="7"/>
      <c r="Y129" s="7"/>
    </row>
    <row r="130" spans="19:25" x14ac:dyDescent="0.3">
      <c r="S130" s="6"/>
      <c r="T130" s="6"/>
      <c r="V130" s="7"/>
      <c r="W130" s="7"/>
      <c r="X130" s="7"/>
      <c r="Y130" s="7"/>
    </row>
    <row r="131" spans="19:25" x14ac:dyDescent="0.3">
      <c r="S131" s="6"/>
      <c r="T131" s="6"/>
      <c r="V131" s="7"/>
      <c r="W131" s="7"/>
      <c r="X131" s="7"/>
      <c r="Y131" s="7"/>
    </row>
    <row r="132" spans="19:25" x14ac:dyDescent="0.3">
      <c r="S132" s="6"/>
      <c r="T132" s="6"/>
      <c r="V132" s="7"/>
      <c r="W132" s="7"/>
      <c r="X132" s="7"/>
      <c r="Y132" s="7"/>
    </row>
    <row r="133" spans="19:25" x14ac:dyDescent="0.3">
      <c r="S133" s="6"/>
      <c r="T133" s="6"/>
      <c r="V133" s="7"/>
      <c r="W133" s="7"/>
      <c r="X133" s="7"/>
      <c r="Y133" s="7"/>
    </row>
    <row r="134" spans="19:25" x14ac:dyDescent="0.3">
      <c r="S134" s="6"/>
      <c r="T134" s="6"/>
      <c r="V134" s="7"/>
      <c r="W134" s="7"/>
      <c r="X134" s="7"/>
      <c r="Y134" s="7"/>
    </row>
    <row r="135" spans="19:25" x14ac:dyDescent="0.3">
      <c r="S135" s="6"/>
      <c r="T135" s="6"/>
      <c r="V135" s="7"/>
      <c r="W135" s="7"/>
      <c r="X135" s="7"/>
      <c r="Y135" s="7"/>
    </row>
    <row r="136" spans="19:25" x14ac:dyDescent="0.3">
      <c r="S136" s="6"/>
      <c r="T136" s="6"/>
      <c r="V136" s="7"/>
      <c r="W136" s="7"/>
      <c r="X136" s="7"/>
      <c r="Y136" s="7"/>
    </row>
    <row r="137" spans="19:25" x14ac:dyDescent="0.3">
      <c r="S137" s="6"/>
      <c r="T137" s="6"/>
      <c r="V137" s="7"/>
      <c r="W137" s="7"/>
      <c r="X137" s="7"/>
      <c r="Y137" s="7"/>
    </row>
    <row r="138" spans="19:25" x14ac:dyDescent="0.3">
      <c r="S138" s="6"/>
      <c r="T138" s="6"/>
      <c r="V138" s="7"/>
      <c r="W138" s="7"/>
      <c r="X138" s="7"/>
      <c r="Y138" s="7"/>
    </row>
    <row r="139" spans="19:25" x14ac:dyDescent="0.3">
      <c r="S139" s="6"/>
      <c r="T139" s="6"/>
      <c r="V139" s="7"/>
      <c r="W139" s="7"/>
      <c r="X139" s="7"/>
      <c r="Y139" s="7"/>
    </row>
    <row r="140" spans="19:25" x14ac:dyDescent="0.3">
      <c r="S140" s="6"/>
      <c r="T140" s="6"/>
      <c r="V140" s="7"/>
      <c r="W140" s="7"/>
      <c r="X140" s="7"/>
      <c r="Y140" s="7"/>
    </row>
    <row r="141" spans="19:25" x14ac:dyDescent="0.3">
      <c r="S141" s="6"/>
      <c r="T141" s="6"/>
      <c r="V141" s="7"/>
      <c r="W141" s="7"/>
      <c r="X141" s="7"/>
      <c r="Y141" s="7"/>
    </row>
    <row r="142" spans="19:25" x14ac:dyDescent="0.3">
      <c r="S142" s="6"/>
      <c r="T142" s="6"/>
      <c r="V142" s="7"/>
      <c r="W142" s="7"/>
      <c r="X142" s="7"/>
      <c r="Y142" s="7"/>
    </row>
    <row r="143" spans="19:25" x14ac:dyDescent="0.3">
      <c r="S143" s="6"/>
      <c r="T143" s="6"/>
      <c r="V143" s="7"/>
      <c r="W143" s="7"/>
      <c r="X143" s="7"/>
      <c r="Y143" s="7"/>
    </row>
    <row r="144" spans="19:25" x14ac:dyDescent="0.3">
      <c r="S144" s="6"/>
      <c r="T144" s="6"/>
      <c r="V144" s="7"/>
      <c r="W144" s="7"/>
      <c r="X144" s="7"/>
      <c r="Y144" s="7"/>
    </row>
    <row r="145" spans="19:25" x14ac:dyDescent="0.3">
      <c r="S145" s="6"/>
      <c r="T145" s="6"/>
      <c r="V145" s="7"/>
      <c r="W145" s="7"/>
      <c r="X145" s="7"/>
      <c r="Y145" s="7"/>
    </row>
    <row r="146" spans="19:25" x14ac:dyDescent="0.3">
      <c r="S146" s="6"/>
      <c r="T146" s="6"/>
      <c r="V146" s="7"/>
      <c r="W146" s="7"/>
      <c r="X146" s="7"/>
      <c r="Y146" s="7"/>
    </row>
    <row r="147" spans="19:25" x14ac:dyDescent="0.3">
      <c r="S147" s="6"/>
      <c r="T147" s="6"/>
      <c r="V147" s="7"/>
      <c r="W147" s="7"/>
      <c r="X147" s="7"/>
      <c r="Y147" s="7"/>
    </row>
    <row r="148" spans="19:25" x14ac:dyDescent="0.3">
      <c r="S148" s="6"/>
      <c r="T148" s="6"/>
      <c r="V148" s="7"/>
      <c r="W148" s="7"/>
      <c r="X148" s="7"/>
      <c r="Y148" s="7"/>
    </row>
    <row r="149" spans="19:25" x14ac:dyDescent="0.3">
      <c r="S149" s="6"/>
      <c r="T149" s="6"/>
      <c r="V149" s="7"/>
      <c r="W149" s="7"/>
      <c r="X149" s="7"/>
      <c r="Y149" s="7"/>
    </row>
    <row r="150" spans="19:25" x14ac:dyDescent="0.3">
      <c r="S150" s="6"/>
      <c r="T150" s="6"/>
      <c r="V150" s="7"/>
      <c r="W150" s="7"/>
      <c r="X150" s="7"/>
      <c r="Y150" s="7"/>
    </row>
    <row r="151" spans="19:25" x14ac:dyDescent="0.3">
      <c r="S151" s="6"/>
      <c r="T151" s="6"/>
      <c r="V151" s="7"/>
      <c r="W151" s="7"/>
      <c r="X151" s="7"/>
      <c r="Y151" s="7"/>
    </row>
    <row r="152" spans="19:25" x14ac:dyDescent="0.3">
      <c r="S152" s="6"/>
      <c r="T152" s="6"/>
      <c r="V152" s="7"/>
      <c r="W152" s="7"/>
      <c r="X152" s="7"/>
      <c r="Y152" s="7"/>
    </row>
    <row r="153" spans="19:25" x14ac:dyDescent="0.3">
      <c r="S153" s="6"/>
      <c r="T153" s="6"/>
      <c r="V153" s="7"/>
      <c r="W153" s="7"/>
      <c r="X153" s="7"/>
      <c r="Y153" s="7"/>
    </row>
    <row r="154" spans="19:25" x14ac:dyDescent="0.3">
      <c r="S154" s="6"/>
      <c r="T154" s="6"/>
      <c r="V154" s="7"/>
      <c r="W154" s="7"/>
      <c r="X154" s="7"/>
      <c r="Y154" s="7"/>
    </row>
    <row r="155" spans="19:25" x14ac:dyDescent="0.3">
      <c r="S155" s="6"/>
      <c r="T155" s="6"/>
      <c r="V155" s="7"/>
      <c r="W155" s="7"/>
      <c r="X155" s="7"/>
      <c r="Y155" s="7"/>
    </row>
    <row r="156" spans="19:25" x14ac:dyDescent="0.3">
      <c r="S156" s="6"/>
      <c r="T156" s="6"/>
      <c r="V156" s="7"/>
      <c r="W156" s="7"/>
      <c r="X156" s="7"/>
      <c r="Y156" s="7"/>
    </row>
    <row r="157" spans="19:25" x14ac:dyDescent="0.3">
      <c r="S157" s="6"/>
      <c r="T157" s="6"/>
      <c r="V157" s="7"/>
      <c r="W157" s="7"/>
      <c r="X157" s="7"/>
      <c r="Y157" s="7"/>
    </row>
    <row r="158" spans="19:25" x14ac:dyDescent="0.3">
      <c r="S158" s="6"/>
      <c r="T158" s="6"/>
      <c r="V158" s="7"/>
      <c r="W158" s="7"/>
      <c r="X158" s="7"/>
      <c r="Y158" s="7"/>
    </row>
    <row r="159" spans="19:25" x14ac:dyDescent="0.3">
      <c r="S159" s="6"/>
      <c r="T159" s="6"/>
      <c r="V159" s="7"/>
      <c r="W159" s="7"/>
      <c r="X159" s="7"/>
      <c r="Y159" s="7"/>
    </row>
    <row r="160" spans="19:25" x14ac:dyDescent="0.3">
      <c r="S160" s="6"/>
      <c r="T160" s="6"/>
      <c r="V160" s="7"/>
      <c r="W160" s="7"/>
      <c r="X160" s="7"/>
      <c r="Y160" s="7"/>
    </row>
    <row r="161" spans="19:25" x14ac:dyDescent="0.3">
      <c r="S161" s="6"/>
      <c r="T161" s="6"/>
      <c r="V161" s="7"/>
      <c r="W161" s="7"/>
      <c r="X161" s="7"/>
      <c r="Y161" s="7"/>
    </row>
    <row r="162" spans="19:25" x14ac:dyDescent="0.3">
      <c r="S162" s="6"/>
      <c r="T162" s="6"/>
      <c r="V162" s="7"/>
      <c r="W162" s="7"/>
      <c r="X162" s="7"/>
      <c r="Y162" s="7"/>
    </row>
    <row r="163" spans="19:25" x14ac:dyDescent="0.3">
      <c r="S163" s="6"/>
      <c r="T163" s="6"/>
      <c r="V163" s="7"/>
      <c r="W163" s="7"/>
      <c r="X163" s="7"/>
      <c r="Y163" s="7"/>
    </row>
    <row r="164" spans="19:25" x14ac:dyDescent="0.3">
      <c r="S164" s="6"/>
      <c r="T164" s="6"/>
      <c r="V164" s="7"/>
      <c r="W164" s="7"/>
      <c r="X164" s="7"/>
      <c r="Y164" s="7"/>
    </row>
    <row r="165" spans="19:25" x14ac:dyDescent="0.3">
      <c r="S165" s="6"/>
      <c r="T165" s="6"/>
      <c r="V165" s="7"/>
      <c r="W165" s="7"/>
      <c r="X165" s="7"/>
      <c r="Y165" s="7"/>
    </row>
    <row r="166" spans="19:25" x14ac:dyDescent="0.3">
      <c r="S166" s="6"/>
      <c r="T166" s="6"/>
      <c r="V166" s="7"/>
      <c r="W166" s="7"/>
      <c r="X166" s="7"/>
      <c r="Y166" s="7"/>
    </row>
    <row r="167" spans="19:25" x14ac:dyDescent="0.3">
      <c r="S167" s="6"/>
      <c r="T167" s="6"/>
      <c r="V167" s="7"/>
      <c r="W167" s="7"/>
      <c r="X167" s="7"/>
      <c r="Y167" s="7"/>
    </row>
    <row r="168" spans="19:25" x14ac:dyDescent="0.3">
      <c r="S168" s="6"/>
      <c r="T168" s="6"/>
      <c r="V168" s="7"/>
      <c r="W168" s="7"/>
      <c r="X168" s="7"/>
      <c r="Y168" s="7"/>
    </row>
    <row r="169" spans="19:25" x14ac:dyDescent="0.3">
      <c r="S169" s="6"/>
      <c r="T169" s="6"/>
      <c r="V169" s="7"/>
      <c r="W169" s="7"/>
      <c r="X169" s="7"/>
      <c r="Y169" s="7"/>
    </row>
    <row r="170" spans="19:25" x14ac:dyDescent="0.3">
      <c r="S170" s="6"/>
      <c r="T170" s="6"/>
      <c r="V170" s="7"/>
      <c r="W170" s="7"/>
      <c r="X170" s="7"/>
      <c r="Y170" s="7"/>
    </row>
    <row r="171" spans="19:25" x14ac:dyDescent="0.3">
      <c r="S171" s="6"/>
      <c r="T171" s="6"/>
      <c r="V171" s="7"/>
      <c r="W171" s="7"/>
      <c r="X171" s="7"/>
      <c r="Y171" s="7"/>
    </row>
    <row r="172" spans="19:25" x14ac:dyDescent="0.3">
      <c r="S172" s="6"/>
      <c r="T172" s="6"/>
      <c r="V172" s="7"/>
      <c r="W172" s="7"/>
      <c r="X172" s="7"/>
      <c r="Y172" s="7"/>
    </row>
    <row r="173" spans="19:25" x14ac:dyDescent="0.3">
      <c r="S173" s="6"/>
      <c r="T173" s="6"/>
      <c r="V173" s="7"/>
      <c r="W173" s="7"/>
      <c r="X173" s="7"/>
      <c r="Y173" s="7"/>
    </row>
    <row r="174" spans="19:25" x14ac:dyDescent="0.3">
      <c r="S174" s="6"/>
      <c r="T174" s="6"/>
      <c r="V174" s="7"/>
      <c r="W174" s="7"/>
      <c r="X174" s="7"/>
      <c r="Y174" s="7"/>
    </row>
    <row r="175" spans="19:25" x14ac:dyDescent="0.3">
      <c r="S175" s="6"/>
      <c r="T175" s="6"/>
      <c r="V175" s="7"/>
      <c r="W175" s="7"/>
      <c r="X175" s="7"/>
      <c r="Y175" s="7"/>
    </row>
    <row r="176" spans="19:25" x14ac:dyDescent="0.3">
      <c r="S176" s="6"/>
      <c r="T176" s="6"/>
      <c r="V176" s="7"/>
      <c r="W176" s="7"/>
      <c r="X176" s="7"/>
      <c r="Y176" s="7"/>
    </row>
    <row r="177" spans="10:25" x14ac:dyDescent="0.3">
      <c r="S177" s="6"/>
      <c r="T177" s="6"/>
      <c r="V177" s="7"/>
      <c r="W177" s="7"/>
      <c r="X177" s="7"/>
      <c r="Y177" s="7"/>
    </row>
    <row r="178" spans="10:25" x14ac:dyDescent="0.3">
      <c r="S178" s="6"/>
      <c r="T178" s="6"/>
      <c r="V178" s="7"/>
      <c r="W178" s="7"/>
      <c r="X178" s="7"/>
      <c r="Y178" s="7"/>
    </row>
    <row r="179" spans="10:25" x14ac:dyDescent="0.3">
      <c r="S179" s="6"/>
      <c r="T179" s="6"/>
      <c r="V179" s="7"/>
      <c r="W179" s="7"/>
      <c r="X179" s="7"/>
      <c r="Y179" s="7"/>
    </row>
    <row r="180" spans="10:25" x14ac:dyDescent="0.3">
      <c r="S180" s="6"/>
      <c r="T180" s="6"/>
      <c r="V180" s="7"/>
      <c r="W180" s="7"/>
      <c r="X180" s="7"/>
      <c r="Y180" s="7"/>
    </row>
    <row r="181" spans="10:25" x14ac:dyDescent="0.3">
      <c r="J181" s="20"/>
      <c r="S181" s="6"/>
      <c r="T181" s="6"/>
      <c r="V181" s="7"/>
      <c r="W181" s="7"/>
      <c r="X181" s="7"/>
      <c r="Y181" s="7"/>
    </row>
    <row r="182" spans="10:25" x14ac:dyDescent="0.3">
      <c r="S182" s="6"/>
      <c r="T182" s="6"/>
      <c r="V182" s="7"/>
      <c r="W182" s="7"/>
      <c r="X182" s="7"/>
      <c r="Y182" s="7"/>
    </row>
    <row r="183" spans="10:25" x14ac:dyDescent="0.3">
      <c r="J183" s="20"/>
      <c r="S183" s="6"/>
      <c r="T183" s="6"/>
      <c r="V183" s="7"/>
      <c r="W183" s="7"/>
      <c r="X183" s="7"/>
      <c r="Y183" s="7"/>
    </row>
    <row r="184" spans="10:25" x14ac:dyDescent="0.3">
      <c r="S184" s="6"/>
      <c r="T184" s="6"/>
      <c r="V184" s="7"/>
      <c r="W184" s="7"/>
      <c r="X184" s="7"/>
      <c r="Y184" s="7"/>
    </row>
    <row r="185" spans="10:25" x14ac:dyDescent="0.3">
      <c r="S185" s="6"/>
      <c r="T185" s="6"/>
      <c r="V185" s="7"/>
      <c r="W185" s="7"/>
      <c r="X185" s="7"/>
      <c r="Y185" s="7"/>
    </row>
    <row r="186" spans="10:25" x14ac:dyDescent="0.3">
      <c r="S186" s="6"/>
      <c r="T186" s="6"/>
      <c r="V186" s="7"/>
      <c r="W186" s="7"/>
      <c r="X186" s="7"/>
      <c r="Y186" s="7"/>
    </row>
    <row r="187" spans="10:25" x14ac:dyDescent="0.3">
      <c r="S187" s="6"/>
      <c r="T187" s="6"/>
      <c r="V187" s="7"/>
      <c r="W187" s="7"/>
      <c r="X187" s="7"/>
      <c r="Y187" s="7"/>
    </row>
    <row r="188" spans="10:25" x14ac:dyDescent="0.3">
      <c r="S188" s="6"/>
      <c r="T188" s="6"/>
      <c r="V188" s="7"/>
      <c r="W188" s="7"/>
      <c r="X188" s="7"/>
      <c r="Y188" s="7"/>
    </row>
    <row r="189" spans="10:25" x14ac:dyDescent="0.3">
      <c r="S189" s="6"/>
      <c r="T189" s="6"/>
      <c r="V189" s="7"/>
      <c r="W189" s="7"/>
      <c r="X189" s="7"/>
      <c r="Y189" s="7"/>
    </row>
    <row r="190" spans="10:25" x14ac:dyDescent="0.3">
      <c r="S190" s="6"/>
      <c r="T190" s="6"/>
      <c r="V190" s="7"/>
      <c r="W190" s="7"/>
      <c r="X190" s="7"/>
      <c r="Y190" s="7"/>
    </row>
    <row r="191" spans="10:25" x14ac:dyDescent="0.3">
      <c r="S191" s="6"/>
      <c r="T191" s="6"/>
      <c r="V191" s="7"/>
      <c r="W191" s="7"/>
      <c r="X191" s="7"/>
      <c r="Y191" s="7"/>
    </row>
    <row r="192" spans="10:25" x14ac:dyDescent="0.3">
      <c r="S192" s="6"/>
      <c r="T192" s="6"/>
      <c r="V192" s="7"/>
      <c r="W192" s="7"/>
      <c r="X192" s="7"/>
      <c r="Y192" s="7"/>
    </row>
    <row r="193" spans="10:25" x14ac:dyDescent="0.3">
      <c r="S193" s="6"/>
      <c r="T193" s="6"/>
      <c r="V193" s="7"/>
      <c r="W193" s="7"/>
      <c r="X193" s="7"/>
      <c r="Y193" s="7"/>
    </row>
    <row r="194" spans="10:25" x14ac:dyDescent="0.3">
      <c r="S194" s="6"/>
      <c r="T194" s="6"/>
      <c r="V194" s="7"/>
      <c r="W194" s="7"/>
      <c r="X194" s="7"/>
      <c r="Y194" s="7"/>
    </row>
    <row r="195" spans="10:25" x14ac:dyDescent="0.3">
      <c r="S195" s="6"/>
      <c r="T195" s="6"/>
      <c r="V195" s="7"/>
      <c r="W195" s="7"/>
      <c r="X195" s="7"/>
      <c r="Y195" s="7"/>
    </row>
    <row r="196" spans="10:25" x14ac:dyDescent="0.3">
      <c r="S196" s="6"/>
      <c r="T196" s="6"/>
      <c r="V196" s="7"/>
      <c r="W196" s="7"/>
      <c r="X196" s="7"/>
      <c r="Y196" s="7"/>
    </row>
    <row r="197" spans="10:25" x14ac:dyDescent="0.3">
      <c r="S197" s="6"/>
      <c r="T197" s="6"/>
      <c r="V197" s="7"/>
      <c r="W197" s="7"/>
      <c r="X197" s="7"/>
      <c r="Y197" s="7"/>
    </row>
    <row r="198" spans="10:25" x14ac:dyDescent="0.3">
      <c r="S198" s="6"/>
      <c r="T198" s="6"/>
      <c r="V198" s="7"/>
      <c r="W198" s="7"/>
      <c r="X198" s="7"/>
      <c r="Y198" s="7"/>
    </row>
    <row r="199" spans="10:25" x14ac:dyDescent="0.3">
      <c r="S199" s="6"/>
      <c r="T199" s="6"/>
      <c r="V199" s="7"/>
      <c r="W199" s="7"/>
      <c r="X199" s="7"/>
      <c r="Y199" s="7"/>
    </row>
    <row r="200" spans="10:25" x14ac:dyDescent="0.3">
      <c r="S200" s="6"/>
      <c r="T200" s="6"/>
      <c r="V200" s="7"/>
      <c r="W200" s="7"/>
      <c r="X200" s="7"/>
      <c r="Y200" s="7"/>
    </row>
    <row r="201" spans="10:25" x14ac:dyDescent="0.3">
      <c r="S201" s="6"/>
      <c r="T201" s="6"/>
      <c r="V201" s="7"/>
      <c r="W201" s="7"/>
      <c r="X201" s="7"/>
      <c r="Y201" s="7"/>
    </row>
    <row r="202" spans="10:25" x14ac:dyDescent="0.3">
      <c r="J202" s="20"/>
      <c r="S202" s="6"/>
      <c r="T202" s="6"/>
      <c r="V202" s="7"/>
      <c r="W202" s="7"/>
      <c r="X202" s="7"/>
      <c r="Y202" s="7"/>
    </row>
    <row r="203" spans="10:25" x14ac:dyDescent="0.3">
      <c r="S203" s="6"/>
      <c r="T203" s="6"/>
      <c r="V203" s="7"/>
      <c r="W203" s="7"/>
      <c r="X203" s="7"/>
      <c r="Y203" s="7"/>
    </row>
    <row r="204" spans="10:25" x14ac:dyDescent="0.3">
      <c r="S204" s="6"/>
      <c r="T204" s="6"/>
      <c r="V204" s="7"/>
      <c r="W204" s="7"/>
      <c r="X204" s="7"/>
      <c r="Y204" s="7"/>
    </row>
    <row r="205" spans="10:25" x14ac:dyDescent="0.3">
      <c r="S205" s="6"/>
      <c r="T205" s="6"/>
      <c r="V205" s="7"/>
      <c r="W205" s="7"/>
      <c r="X205" s="7"/>
      <c r="Y205" s="7"/>
    </row>
    <row r="206" spans="10:25" x14ac:dyDescent="0.3">
      <c r="S206" s="6"/>
      <c r="T206" s="6"/>
      <c r="V206" s="7"/>
      <c r="W206" s="7"/>
      <c r="X206" s="7"/>
      <c r="Y206" s="7"/>
    </row>
    <row r="207" spans="10:25" x14ac:dyDescent="0.3">
      <c r="S207" s="6"/>
      <c r="T207" s="6"/>
      <c r="V207" s="7"/>
      <c r="W207" s="7"/>
      <c r="X207" s="7"/>
      <c r="Y207" s="7"/>
    </row>
    <row r="208" spans="10:25" x14ac:dyDescent="0.3">
      <c r="S208" s="6"/>
      <c r="T208" s="6"/>
      <c r="V208" s="7"/>
      <c r="W208" s="7"/>
      <c r="X208" s="7"/>
      <c r="Y208" s="7"/>
    </row>
    <row r="209" spans="19:25" x14ac:dyDescent="0.3">
      <c r="S209" s="6"/>
      <c r="T209" s="6"/>
      <c r="V209" s="7"/>
      <c r="W209" s="7"/>
      <c r="X209" s="7"/>
      <c r="Y209" s="7"/>
    </row>
    <row r="210" spans="19:25" x14ac:dyDescent="0.3">
      <c r="S210" s="6"/>
      <c r="T210" s="6"/>
      <c r="V210" s="7"/>
      <c r="W210" s="7"/>
      <c r="X210" s="7"/>
      <c r="Y210" s="7"/>
    </row>
    <row r="211" spans="19:25" x14ac:dyDescent="0.3">
      <c r="S211" s="6"/>
      <c r="T211" s="6"/>
      <c r="V211" s="7"/>
      <c r="W211" s="7"/>
      <c r="X211" s="7"/>
      <c r="Y211" s="7"/>
    </row>
    <row r="212" spans="19:25" x14ac:dyDescent="0.3">
      <c r="S212" s="6"/>
      <c r="T212" s="6"/>
      <c r="V212" s="7"/>
      <c r="W212" s="7"/>
      <c r="X212" s="7"/>
      <c r="Y212" s="7"/>
    </row>
    <row r="213" spans="19:25" x14ac:dyDescent="0.3">
      <c r="S213" s="6"/>
      <c r="T213" s="6"/>
      <c r="V213" s="7"/>
      <c r="W213" s="7"/>
      <c r="X213" s="7"/>
      <c r="Y213" s="7"/>
    </row>
    <row r="214" spans="19:25" x14ac:dyDescent="0.3">
      <c r="S214" s="6"/>
      <c r="T214" s="6"/>
      <c r="V214" s="7"/>
      <c r="W214" s="7"/>
      <c r="X214" s="7"/>
      <c r="Y214" s="7"/>
    </row>
    <row r="215" spans="19:25" x14ac:dyDescent="0.3">
      <c r="S215" s="6"/>
      <c r="T215" s="6"/>
      <c r="V215" s="7"/>
      <c r="W215" s="7"/>
      <c r="X215" s="7"/>
      <c r="Y215" s="7"/>
    </row>
    <row r="216" spans="19:25" x14ac:dyDescent="0.3">
      <c r="S216" s="6"/>
      <c r="T216" s="6"/>
      <c r="V216" s="7"/>
      <c r="W216" s="7"/>
      <c r="X216" s="7"/>
      <c r="Y216" s="7"/>
    </row>
    <row r="217" spans="19:25" x14ac:dyDescent="0.3">
      <c r="S217" s="6"/>
      <c r="T217" s="6"/>
      <c r="V217" s="7"/>
      <c r="W217" s="7"/>
      <c r="X217" s="7"/>
      <c r="Y217" s="7"/>
    </row>
    <row r="218" spans="19:25" x14ac:dyDescent="0.3">
      <c r="S218" s="6"/>
      <c r="T218" s="6"/>
      <c r="V218" s="7"/>
      <c r="W218" s="7"/>
      <c r="X218" s="7"/>
      <c r="Y218" s="7"/>
    </row>
    <row r="219" spans="19:25" x14ac:dyDescent="0.3">
      <c r="S219" s="6"/>
      <c r="T219" s="6"/>
      <c r="V219" s="7"/>
      <c r="W219" s="7"/>
      <c r="X219" s="7"/>
      <c r="Y219" s="7"/>
    </row>
    <row r="220" spans="19:25" x14ac:dyDescent="0.3">
      <c r="S220" s="6"/>
      <c r="T220" s="6"/>
      <c r="V220" s="7"/>
      <c r="W220" s="7"/>
      <c r="X220" s="7"/>
      <c r="Y220" s="7"/>
    </row>
    <row r="221" spans="19:25" x14ac:dyDescent="0.3">
      <c r="S221" s="6"/>
      <c r="T221" s="6"/>
      <c r="V221" s="7"/>
      <c r="W221" s="7"/>
      <c r="X221" s="7"/>
      <c r="Y221" s="7"/>
    </row>
    <row r="222" spans="19:25" x14ac:dyDescent="0.3">
      <c r="S222" s="6"/>
      <c r="T222" s="6"/>
      <c r="V222" s="7"/>
      <c r="W222" s="7"/>
      <c r="X222" s="7"/>
      <c r="Y222" s="7"/>
    </row>
    <row r="223" spans="19:25" x14ac:dyDescent="0.3">
      <c r="S223" s="6"/>
      <c r="T223" s="6"/>
      <c r="V223" s="7"/>
      <c r="W223" s="7"/>
      <c r="X223" s="7"/>
      <c r="Y223" s="7"/>
    </row>
    <row r="224" spans="19:25" x14ac:dyDescent="0.3">
      <c r="S224" s="6"/>
      <c r="T224" s="6"/>
      <c r="V224" s="7"/>
      <c r="W224" s="7"/>
      <c r="X224" s="7"/>
      <c r="Y224" s="7"/>
    </row>
    <row r="225" spans="19:25" x14ac:dyDescent="0.3">
      <c r="S225" s="6"/>
      <c r="T225" s="6"/>
      <c r="V225" s="7"/>
      <c r="W225" s="7"/>
      <c r="X225" s="7"/>
      <c r="Y225" s="7"/>
    </row>
    <row r="226" spans="19:25" x14ac:dyDescent="0.3">
      <c r="S226" s="6"/>
      <c r="T226" s="6"/>
      <c r="V226" s="7"/>
      <c r="W226" s="7"/>
      <c r="X226" s="7"/>
      <c r="Y226" s="7"/>
    </row>
    <row r="227" spans="19:25" x14ac:dyDescent="0.3">
      <c r="S227" s="6"/>
      <c r="T227" s="6"/>
      <c r="V227" s="7"/>
      <c r="W227" s="7"/>
      <c r="X227" s="7"/>
      <c r="Y227" s="7"/>
    </row>
    <row r="228" spans="19:25" x14ac:dyDescent="0.3">
      <c r="S228" s="6"/>
      <c r="T228" s="6"/>
      <c r="V228" s="7"/>
      <c r="W228" s="7"/>
      <c r="X228" s="7"/>
      <c r="Y228" s="7"/>
    </row>
    <row r="229" spans="19:25" x14ac:dyDescent="0.3">
      <c r="S229" s="6"/>
      <c r="T229" s="6"/>
      <c r="V229" s="7"/>
      <c r="W229" s="7"/>
      <c r="X229" s="7"/>
      <c r="Y229" s="7"/>
    </row>
    <row r="230" spans="19:25" x14ac:dyDescent="0.3">
      <c r="S230" s="6"/>
      <c r="T230" s="6"/>
      <c r="V230" s="7"/>
      <c r="W230" s="7"/>
      <c r="X230" s="7"/>
      <c r="Y230" s="7"/>
    </row>
    <row r="231" spans="19:25" x14ac:dyDescent="0.3">
      <c r="S231" s="6"/>
      <c r="T231" s="6"/>
      <c r="V231" s="7"/>
      <c r="W231" s="7"/>
      <c r="X231" s="7"/>
      <c r="Y231" s="7"/>
    </row>
    <row r="232" spans="19:25" x14ac:dyDescent="0.3">
      <c r="S232" s="6"/>
      <c r="T232" s="6"/>
      <c r="V232" s="7"/>
      <c r="W232" s="7"/>
      <c r="X232" s="7"/>
      <c r="Y232" s="7"/>
    </row>
    <row r="233" spans="19:25" x14ac:dyDescent="0.3">
      <c r="S233" s="6"/>
      <c r="T233" s="6"/>
      <c r="V233" s="7"/>
      <c r="W233" s="7"/>
      <c r="X233" s="7"/>
      <c r="Y233" s="7"/>
    </row>
    <row r="234" spans="19:25" x14ac:dyDescent="0.3">
      <c r="S234" s="6"/>
      <c r="T234" s="6"/>
      <c r="V234" s="7"/>
      <c r="W234" s="7"/>
      <c r="X234" s="7"/>
      <c r="Y234" s="7"/>
    </row>
    <row r="235" spans="19:25" x14ac:dyDescent="0.3">
      <c r="S235" s="6"/>
      <c r="T235" s="6"/>
      <c r="V235" s="7"/>
      <c r="W235" s="7"/>
      <c r="X235" s="7"/>
      <c r="Y235" s="7"/>
    </row>
    <row r="236" spans="19:25" x14ac:dyDescent="0.3">
      <c r="S236" s="6"/>
      <c r="T236" s="6"/>
      <c r="V236" s="7"/>
      <c r="W236" s="7"/>
      <c r="X236" s="7"/>
      <c r="Y236" s="7"/>
    </row>
    <row r="237" spans="19:25" x14ac:dyDescent="0.3">
      <c r="S237" s="6"/>
      <c r="T237" s="6"/>
      <c r="V237" s="7"/>
      <c r="W237" s="7"/>
      <c r="X237" s="7"/>
      <c r="Y237" s="7"/>
    </row>
    <row r="238" spans="19:25" x14ac:dyDescent="0.3">
      <c r="S238" s="6"/>
      <c r="T238" s="6"/>
      <c r="V238" s="7"/>
      <c r="W238" s="7"/>
      <c r="X238" s="7"/>
      <c r="Y238" s="7"/>
    </row>
    <row r="239" spans="19:25" x14ac:dyDescent="0.3">
      <c r="S239" s="6"/>
      <c r="T239" s="6"/>
      <c r="V239" s="7"/>
      <c r="W239" s="7"/>
      <c r="X239" s="7"/>
      <c r="Y239" s="7"/>
    </row>
    <row r="240" spans="19:25" x14ac:dyDescent="0.3">
      <c r="S240" s="6"/>
      <c r="T240" s="6"/>
      <c r="V240" s="7"/>
      <c r="W240" s="7"/>
      <c r="X240" s="7"/>
      <c r="Y240" s="7"/>
    </row>
    <row r="241" spans="19:25" x14ac:dyDescent="0.3">
      <c r="S241" s="6"/>
      <c r="T241" s="6"/>
      <c r="V241" s="7"/>
      <c r="W241" s="7"/>
      <c r="X241" s="7"/>
      <c r="Y241" s="7"/>
    </row>
    <row r="242" spans="19:25" x14ac:dyDescent="0.3">
      <c r="S242" s="6"/>
      <c r="T242" s="6"/>
      <c r="V242" s="7"/>
      <c r="W242" s="7"/>
      <c r="X242" s="7"/>
      <c r="Y242" s="7"/>
    </row>
    <row r="243" spans="19:25" x14ac:dyDescent="0.3">
      <c r="S243" s="6"/>
      <c r="T243" s="6"/>
      <c r="V243" s="7"/>
      <c r="W243" s="7"/>
      <c r="X243" s="7"/>
      <c r="Y243" s="7"/>
    </row>
    <row r="244" spans="19:25" x14ac:dyDescent="0.3">
      <c r="S244" s="6"/>
      <c r="T244" s="6"/>
      <c r="V244" s="7"/>
      <c r="W244" s="7"/>
      <c r="X244" s="7"/>
      <c r="Y244" s="7"/>
    </row>
    <row r="245" spans="19:25" x14ac:dyDescent="0.3">
      <c r="S245" s="6"/>
      <c r="T245" s="6"/>
      <c r="V245" s="7"/>
      <c r="W245" s="7"/>
      <c r="X245" s="7"/>
      <c r="Y245" s="7"/>
    </row>
    <row r="246" spans="19:25" x14ac:dyDescent="0.3">
      <c r="S246" s="6"/>
      <c r="T246" s="6"/>
      <c r="V246" s="7"/>
      <c r="W246" s="7"/>
      <c r="X246" s="7"/>
      <c r="Y246" s="7"/>
    </row>
    <row r="247" spans="19:25" x14ac:dyDescent="0.3">
      <c r="S247" s="6"/>
      <c r="T247" s="6"/>
      <c r="V247" s="7"/>
      <c r="W247" s="7"/>
      <c r="X247" s="7"/>
      <c r="Y247" s="7"/>
    </row>
    <row r="248" spans="19:25" x14ac:dyDescent="0.3">
      <c r="S248" s="6"/>
      <c r="T248" s="6"/>
      <c r="V248" s="7"/>
      <c r="W248" s="7"/>
      <c r="X248" s="7"/>
      <c r="Y248" s="7"/>
    </row>
    <row r="249" spans="19:25" x14ac:dyDescent="0.3">
      <c r="S249" s="6"/>
      <c r="T249" s="6"/>
      <c r="V249" s="7"/>
      <c r="W249" s="7"/>
      <c r="X249" s="7"/>
      <c r="Y249" s="7"/>
    </row>
    <row r="250" spans="19:25" x14ac:dyDescent="0.3">
      <c r="S250" s="6"/>
      <c r="T250" s="6"/>
      <c r="V250" s="7"/>
      <c r="W250" s="7"/>
      <c r="X250" s="7"/>
      <c r="Y250" s="7"/>
    </row>
    <row r="251" spans="19:25" x14ac:dyDescent="0.3">
      <c r="S251" s="6"/>
      <c r="T251" s="6"/>
      <c r="V251" s="7"/>
      <c r="W251" s="7"/>
      <c r="X251" s="7"/>
      <c r="Y251" s="7"/>
    </row>
    <row r="252" spans="19:25" x14ac:dyDescent="0.3">
      <c r="S252" s="6"/>
      <c r="T252" s="6"/>
      <c r="V252" s="7"/>
      <c r="W252" s="7"/>
      <c r="X252" s="7"/>
      <c r="Y252" s="7"/>
    </row>
    <row r="253" spans="19:25" x14ac:dyDescent="0.3">
      <c r="S253" s="6"/>
      <c r="T253" s="6"/>
      <c r="V253" s="7"/>
      <c r="W253" s="7"/>
      <c r="X253" s="7"/>
      <c r="Y253" s="7"/>
    </row>
    <row r="254" spans="19:25" x14ac:dyDescent="0.3">
      <c r="S254" s="6"/>
      <c r="T254" s="6"/>
      <c r="V254" s="7"/>
      <c r="W254" s="7"/>
      <c r="X254" s="7"/>
      <c r="Y254" s="7"/>
    </row>
    <row r="255" spans="19:25" x14ac:dyDescent="0.3">
      <c r="S255" s="6"/>
      <c r="T255" s="6"/>
      <c r="V255" s="7"/>
      <c r="W255" s="7"/>
      <c r="X255" s="7"/>
      <c r="Y255" s="7"/>
    </row>
    <row r="256" spans="19:25" x14ac:dyDescent="0.3">
      <c r="S256" s="6"/>
      <c r="T256" s="6"/>
      <c r="V256" s="7"/>
      <c r="W256" s="7"/>
      <c r="X256" s="7"/>
      <c r="Y256" s="7"/>
    </row>
    <row r="257" spans="19:25" x14ac:dyDescent="0.3">
      <c r="S257" s="6"/>
      <c r="T257" s="6"/>
      <c r="V257" s="7"/>
      <c r="W257" s="7"/>
      <c r="X257" s="7"/>
      <c r="Y257" s="7"/>
    </row>
    <row r="258" spans="19:25" x14ac:dyDescent="0.3">
      <c r="S258" s="6"/>
      <c r="T258" s="6"/>
      <c r="V258" s="7"/>
      <c r="W258" s="7"/>
      <c r="X258" s="7"/>
      <c r="Y258" s="7"/>
    </row>
    <row r="259" spans="19:25" x14ac:dyDescent="0.3">
      <c r="S259" s="6"/>
      <c r="T259" s="6"/>
      <c r="V259" s="7"/>
      <c r="W259" s="7"/>
      <c r="X259" s="7"/>
      <c r="Y259" s="7"/>
    </row>
    <row r="260" spans="19:25" x14ac:dyDescent="0.3">
      <c r="S260" s="6"/>
      <c r="T260" s="6"/>
      <c r="V260" s="7"/>
      <c r="W260" s="7"/>
      <c r="X260" s="7"/>
      <c r="Y260" s="7"/>
    </row>
    <row r="261" spans="19:25" x14ac:dyDescent="0.3">
      <c r="S261" s="6"/>
      <c r="T261" s="6"/>
      <c r="V261" s="7"/>
      <c r="W261" s="7"/>
      <c r="X261" s="7"/>
      <c r="Y261" s="7"/>
    </row>
    <row r="262" spans="19:25" x14ac:dyDescent="0.3">
      <c r="S262" s="6"/>
      <c r="T262" s="6"/>
      <c r="V262" s="7"/>
      <c r="W262" s="7"/>
      <c r="X262" s="7"/>
      <c r="Y262" s="7"/>
    </row>
    <row r="263" spans="19:25" x14ac:dyDescent="0.3">
      <c r="S263" s="6"/>
      <c r="T263" s="6"/>
      <c r="V263" s="7"/>
      <c r="W263" s="7"/>
      <c r="X263" s="7"/>
      <c r="Y263" s="7"/>
    </row>
    <row r="264" spans="19:25" x14ac:dyDescent="0.3">
      <c r="S264" s="6"/>
      <c r="T264" s="6"/>
      <c r="V264" s="7"/>
      <c r="W264" s="7"/>
      <c r="X264" s="7"/>
      <c r="Y264" s="7"/>
    </row>
    <row r="265" spans="19:25" x14ac:dyDescent="0.3">
      <c r="S265" s="6"/>
      <c r="T265" s="6"/>
      <c r="V265" s="7"/>
      <c r="W265" s="7"/>
      <c r="X265" s="7"/>
      <c r="Y265" s="7"/>
    </row>
    <row r="266" spans="19:25" x14ac:dyDescent="0.3">
      <c r="S266" s="6"/>
      <c r="T266" s="6"/>
      <c r="V266" s="7"/>
      <c r="W266" s="7"/>
      <c r="X266" s="7"/>
      <c r="Y266" s="7"/>
    </row>
    <row r="267" spans="19:25" x14ac:dyDescent="0.3">
      <c r="S267" s="6"/>
      <c r="T267" s="6"/>
      <c r="V267" s="7"/>
      <c r="W267" s="7"/>
      <c r="X267" s="7"/>
      <c r="Y267" s="7"/>
    </row>
    <row r="268" spans="19:25" x14ac:dyDescent="0.3">
      <c r="S268" s="6"/>
      <c r="T268" s="6"/>
      <c r="V268" s="7"/>
      <c r="W268" s="7"/>
      <c r="X268" s="7"/>
      <c r="Y268" s="7"/>
    </row>
    <row r="269" spans="19:25" x14ac:dyDescent="0.3">
      <c r="S269" s="6"/>
      <c r="T269" s="6"/>
      <c r="V269" s="7"/>
      <c r="W269" s="7"/>
      <c r="X269" s="7"/>
      <c r="Y269" s="7"/>
    </row>
    <row r="270" spans="19:25" x14ac:dyDescent="0.3">
      <c r="S270" s="6"/>
      <c r="T270" s="6"/>
      <c r="V270" s="7"/>
      <c r="W270" s="7"/>
      <c r="X270" s="7"/>
      <c r="Y270" s="7"/>
    </row>
    <row r="271" spans="19:25" x14ac:dyDescent="0.3">
      <c r="S271" s="6"/>
      <c r="T271" s="6"/>
      <c r="V271" s="7"/>
      <c r="W271" s="7"/>
      <c r="X271" s="7"/>
      <c r="Y271" s="7"/>
    </row>
    <row r="272" spans="19:25" x14ac:dyDescent="0.3">
      <c r="S272" s="6"/>
      <c r="T272" s="6"/>
      <c r="V272" s="7"/>
      <c r="W272" s="7"/>
      <c r="X272" s="7"/>
      <c r="Y272" s="7"/>
    </row>
    <row r="273" spans="19:25" x14ac:dyDescent="0.3">
      <c r="S273" s="6"/>
      <c r="T273" s="6"/>
      <c r="V273" s="7"/>
      <c r="W273" s="7"/>
      <c r="X273" s="7"/>
      <c r="Y273" s="7"/>
    </row>
    <row r="274" spans="19:25" x14ac:dyDescent="0.3">
      <c r="S274" s="6"/>
      <c r="T274" s="6"/>
      <c r="V274" s="7"/>
      <c r="W274" s="7"/>
      <c r="X274" s="7"/>
      <c r="Y274" s="7"/>
    </row>
    <row r="275" spans="19:25" x14ac:dyDescent="0.3">
      <c r="S275" s="6"/>
      <c r="T275" s="6"/>
      <c r="V275" s="7"/>
      <c r="W275" s="7"/>
      <c r="X275" s="7"/>
      <c r="Y275" s="7"/>
    </row>
    <row r="276" spans="19:25" x14ac:dyDescent="0.3">
      <c r="S276" s="6"/>
      <c r="T276" s="6"/>
      <c r="V276" s="7"/>
      <c r="W276" s="7"/>
      <c r="X276" s="7"/>
      <c r="Y276" s="7"/>
    </row>
    <row r="277" spans="19:25" x14ac:dyDescent="0.3">
      <c r="S277" s="6"/>
      <c r="T277" s="6"/>
      <c r="V277" s="7"/>
      <c r="W277" s="7"/>
      <c r="X277" s="7"/>
      <c r="Y277" s="7"/>
    </row>
    <row r="278" spans="19:25" x14ac:dyDescent="0.3">
      <c r="S278" s="6"/>
      <c r="T278" s="6"/>
      <c r="V278" s="7"/>
      <c r="W278" s="7"/>
      <c r="X278" s="7"/>
      <c r="Y278" s="7"/>
    </row>
    <row r="279" spans="19:25" x14ac:dyDescent="0.3">
      <c r="S279" s="6"/>
      <c r="T279" s="6"/>
      <c r="V279" s="7"/>
      <c r="W279" s="7"/>
      <c r="X279" s="7"/>
      <c r="Y279" s="7"/>
    </row>
    <row r="280" spans="19:25" x14ac:dyDescent="0.3">
      <c r="S280" s="6"/>
      <c r="T280" s="6"/>
      <c r="V280" s="7"/>
      <c r="W280" s="7"/>
      <c r="X280" s="7"/>
      <c r="Y280" s="7"/>
    </row>
    <row r="281" spans="19:25" x14ac:dyDescent="0.3">
      <c r="S281" s="6"/>
      <c r="T281" s="6"/>
      <c r="V281" s="7"/>
      <c r="W281" s="7"/>
      <c r="X281" s="7"/>
      <c r="Y281" s="7"/>
    </row>
    <row r="282" spans="19:25" x14ac:dyDescent="0.3">
      <c r="S282" s="6"/>
      <c r="T282" s="6"/>
      <c r="V282" s="7"/>
      <c r="W282" s="7"/>
      <c r="X282" s="7"/>
      <c r="Y282" s="7"/>
    </row>
    <row r="283" spans="19:25" x14ac:dyDescent="0.3">
      <c r="S283" s="6"/>
      <c r="T283" s="6"/>
      <c r="V283" s="7"/>
      <c r="W283" s="7"/>
      <c r="X283" s="7"/>
      <c r="Y283" s="7"/>
    </row>
    <row r="284" spans="19:25" x14ac:dyDescent="0.3">
      <c r="S284" s="6"/>
      <c r="T284" s="6"/>
      <c r="V284" s="7"/>
      <c r="W284" s="7"/>
      <c r="X284" s="7"/>
      <c r="Y284" s="7"/>
    </row>
    <row r="285" spans="19:25" x14ac:dyDescent="0.3">
      <c r="S285" s="6"/>
      <c r="T285" s="6"/>
      <c r="V285" s="7"/>
      <c r="W285" s="7"/>
      <c r="X285" s="7"/>
      <c r="Y285" s="7"/>
    </row>
    <row r="286" spans="19:25" x14ac:dyDescent="0.3">
      <c r="S286" s="6"/>
      <c r="T286" s="6"/>
      <c r="V286" s="7"/>
      <c r="W286" s="7"/>
      <c r="X286" s="7"/>
      <c r="Y286" s="7"/>
    </row>
    <row r="287" spans="19:25" x14ac:dyDescent="0.3">
      <c r="S287" s="6"/>
      <c r="T287" s="6"/>
      <c r="V287" s="7"/>
      <c r="W287" s="7"/>
      <c r="X287" s="7"/>
      <c r="Y287" s="7"/>
    </row>
    <row r="288" spans="19:25" x14ac:dyDescent="0.3">
      <c r="S288" s="6"/>
      <c r="T288" s="6"/>
      <c r="V288" s="7"/>
      <c r="W288" s="7"/>
      <c r="X288" s="7"/>
      <c r="Y288" s="7"/>
    </row>
    <row r="289" spans="19:25" x14ac:dyDescent="0.3">
      <c r="S289" s="6"/>
      <c r="T289" s="6"/>
      <c r="V289" s="7"/>
      <c r="W289" s="7"/>
      <c r="X289" s="7"/>
      <c r="Y289" s="7"/>
    </row>
    <row r="290" spans="19:25" x14ac:dyDescent="0.3">
      <c r="S290" s="6"/>
      <c r="T290" s="6"/>
      <c r="V290" s="7"/>
      <c r="W290" s="7"/>
      <c r="X290" s="7"/>
      <c r="Y290" s="7"/>
    </row>
    <row r="291" spans="19:25" x14ac:dyDescent="0.3">
      <c r="S291" s="6"/>
      <c r="T291" s="6"/>
      <c r="V291" s="7"/>
      <c r="W291" s="7"/>
      <c r="X291" s="7"/>
      <c r="Y291" s="7"/>
    </row>
    <row r="292" spans="19:25" x14ac:dyDescent="0.3">
      <c r="S292" s="6"/>
      <c r="T292" s="6"/>
      <c r="V292" s="7"/>
      <c r="W292" s="7"/>
      <c r="X292" s="7"/>
      <c r="Y292" s="7"/>
    </row>
    <row r="293" spans="19:25" x14ac:dyDescent="0.3">
      <c r="S293" s="6"/>
      <c r="T293" s="6"/>
      <c r="V293" s="7"/>
      <c r="W293" s="7"/>
      <c r="X293" s="7"/>
      <c r="Y293" s="7"/>
    </row>
    <row r="294" spans="19:25" x14ac:dyDescent="0.3">
      <c r="S294" s="6"/>
      <c r="T294" s="6"/>
      <c r="V294" s="7"/>
      <c r="W294" s="7"/>
      <c r="X294" s="7"/>
      <c r="Y294" s="7"/>
    </row>
    <row r="295" spans="19:25" x14ac:dyDescent="0.3">
      <c r="S295" s="6"/>
      <c r="T295" s="6"/>
      <c r="V295" s="7"/>
      <c r="W295" s="7"/>
      <c r="X295" s="7"/>
      <c r="Y295" s="7"/>
    </row>
    <row r="296" spans="19:25" x14ac:dyDescent="0.3">
      <c r="S296" s="6"/>
      <c r="T296" s="6"/>
      <c r="V296" s="7"/>
      <c r="W296" s="7"/>
      <c r="X296" s="7"/>
      <c r="Y296" s="7"/>
    </row>
    <row r="297" spans="19:25" x14ac:dyDescent="0.3">
      <c r="S297" s="6"/>
      <c r="T297" s="6"/>
      <c r="V297" s="7"/>
      <c r="W297" s="7"/>
      <c r="X297" s="7"/>
      <c r="Y297" s="7"/>
    </row>
    <row r="298" spans="19:25" x14ac:dyDescent="0.3">
      <c r="S298" s="6"/>
      <c r="T298" s="6"/>
      <c r="V298" s="7"/>
      <c r="W298" s="7"/>
      <c r="X298" s="7"/>
      <c r="Y298" s="7"/>
    </row>
    <row r="299" spans="19:25" x14ac:dyDescent="0.3">
      <c r="S299" s="6"/>
      <c r="T299" s="6"/>
      <c r="V299" s="7"/>
      <c r="W299" s="7"/>
      <c r="X299" s="7"/>
      <c r="Y299" s="7"/>
    </row>
    <row r="300" spans="19:25" x14ac:dyDescent="0.3">
      <c r="S300" s="6"/>
      <c r="T300" s="6"/>
      <c r="V300" s="7"/>
      <c r="W300" s="7"/>
      <c r="X300" s="7"/>
      <c r="Y300" s="7"/>
    </row>
    <row r="301" spans="19:25" x14ac:dyDescent="0.3">
      <c r="S301" s="6"/>
      <c r="T301" s="6"/>
      <c r="V301" s="7"/>
      <c r="W301" s="7"/>
      <c r="X301" s="7"/>
      <c r="Y301" s="7"/>
    </row>
    <row r="302" spans="19:25" x14ac:dyDescent="0.3">
      <c r="S302" s="6"/>
      <c r="T302" s="6"/>
      <c r="V302" s="7"/>
      <c r="W302" s="7"/>
      <c r="X302" s="7"/>
      <c r="Y302" s="7"/>
    </row>
    <row r="303" spans="19:25" x14ac:dyDescent="0.3">
      <c r="S303" s="6"/>
      <c r="T303" s="6"/>
      <c r="V303" s="7"/>
      <c r="W303" s="7"/>
      <c r="X303" s="7"/>
      <c r="Y303" s="7"/>
    </row>
    <row r="304" spans="19:25" x14ac:dyDescent="0.3">
      <c r="S304" s="6"/>
      <c r="T304" s="6"/>
      <c r="V304" s="7"/>
      <c r="W304" s="7"/>
      <c r="X304" s="7"/>
      <c r="Y304" s="7"/>
    </row>
    <row r="305" spans="19:25" x14ac:dyDescent="0.3">
      <c r="S305" s="6"/>
      <c r="T305" s="6"/>
      <c r="V305" s="7"/>
      <c r="W305" s="7"/>
      <c r="X305" s="7"/>
      <c r="Y305" s="7"/>
    </row>
    <row r="306" spans="19:25" x14ac:dyDescent="0.3">
      <c r="S306" s="6"/>
      <c r="T306" s="6"/>
      <c r="V306" s="7"/>
      <c r="W306" s="7"/>
      <c r="X306" s="7"/>
      <c r="Y306" s="7"/>
    </row>
    <row r="307" spans="19:25" x14ac:dyDescent="0.3">
      <c r="S307" s="6"/>
      <c r="T307" s="6"/>
      <c r="V307" s="7"/>
      <c r="W307" s="7"/>
      <c r="X307" s="7"/>
      <c r="Y307" s="7"/>
    </row>
    <row r="308" spans="19:25" x14ac:dyDescent="0.3">
      <c r="S308" s="6"/>
      <c r="T308" s="6"/>
      <c r="V308" s="7"/>
      <c r="W308" s="7"/>
      <c r="X308" s="7"/>
      <c r="Y308" s="7"/>
    </row>
    <row r="309" spans="19:25" x14ac:dyDescent="0.3">
      <c r="S309" s="6"/>
      <c r="T309" s="6"/>
      <c r="V309" s="7"/>
      <c r="W309" s="7"/>
      <c r="X309" s="7"/>
      <c r="Y309" s="7"/>
    </row>
    <row r="310" spans="19:25" x14ac:dyDescent="0.3">
      <c r="S310" s="6"/>
      <c r="T310" s="6"/>
      <c r="V310" s="7"/>
      <c r="W310" s="7"/>
      <c r="X310" s="7"/>
      <c r="Y310" s="7"/>
    </row>
    <row r="311" spans="19:25" x14ac:dyDescent="0.3">
      <c r="S311" s="6"/>
      <c r="T311" s="6"/>
      <c r="V311" s="7"/>
      <c r="W311" s="7"/>
      <c r="X311" s="7"/>
      <c r="Y311" s="7"/>
    </row>
    <row r="312" spans="19:25" x14ac:dyDescent="0.3">
      <c r="S312" s="6"/>
      <c r="T312" s="6"/>
      <c r="V312" s="7"/>
      <c r="W312" s="7"/>
      <c r="X312" s="7"/>
      <c r="Y312" s="7"/>
    </row>
    <row r="313" spans="19:25" x14ac:dyDescent="0.3">
      <c r="S313" s="6"/>
      <c r="T313" s="6"/>
      <c r="V313" s="7"/>
      <c r="W313" s="7"/>
      <c r="X313" s="7"/>
      <c r="Y313" s="7"/>
    </row>
    <row r="314" spans="19:25" x14ac:dyDescent="0.3">
      <c r="S314" s="6"/>
      <c r="T314" s="6"/>
      <c r="V314" s="7"/>
      <c r="W314" s="7"/>
      <c r="X314" s="7"/>
      <c r="Y314" s="7"/>
    </row>
    <row r="315" spans="19:25" x14ac:dyDescent="0.3">
      <c r="S315" s="6"/>
      <c r="T315" s="6"/>
      <c r="V315" s="7"/>
      <c r="W315" s="7"/>
      <c r="X315" s="7"/>
      <c r="Y315" s="7"/>
    </row>
    <row r="316" spans="19:25" x14ac:dyDescent="0.3">
      <c r="S316" s="6"/>
      <c r="T316" s="6"/>
      <c r="V316" s="7"/>
      <c r="W316" s="7"/>
      <c r="X316" s="7"/>
      <c r="Y316" s="7"/>
    </row>
    <row r="317" spans="19:25" x14ac:dyDescent="0.3">
      <c r="S317" s="6"/>
      <c r="T317" s="6"/>
      <c r="V317" s="7"/>
      <c r="W317" s="7"/>
      <c r="X317" s="7"/>
      <c r="Y317" s="7"/>
    </row>
    <row r="318" spans="19:25" x14ac:dyDescent="0.3">
      <c r="S318" s="6"/>
      <c r="T318" s="6"/>
      <c r="V318" s="7"/>
      <c r="W318" s="7"/>
      <c r="X318" s="7"/>
      <c r="Y318" s="7"/>
    </row>
    <row r="319" spans="19:25" x14ac:dyDescent="0.3">
      <c r="S319" s="6"/>
      <c r="T319" s="6"/>
      <c r="V319" s="7"/>
      <c r="W319" s="7"/>
      <c r="X319" s="7"/>
      <c r="Y319" s="7"/>
    </row>
    <row r="320" spans="19:25" x14ac:dyDescent="0.3">
      <c r="S320" s="6"/>
      <c r="T320" s="6"/>
      <c r="V320" s="7"/>
      <c r="W320" s="7"/>
      <c r="X320" s="7"/>
      <c r="Y320" s="7"/>
    </row>
    <row r="321" spans="10:25" x14ac:dyDescent="0.3">
      <c r="S321" s="6"/>
      <c r="T321" s="6"/>
      <c r="V321" s="7"/>
      <c r="W321" s="7"/>
      <c r="X321" s="7"/>
      <c r="Y321" s="7"/>
    </row>
    <row r="322" spans="10:25" x14ac:dyDescent="0.3">
      <c r="S322" s="6"/>
      <c r="T322" s="6"/>
      <c r="V322" s="7"/>
      <c r="W322" s="7"/>
      <c r="X322" s="7"/>
      <c r="Y322" s="7"/>
    </row>
    <row r="323" spans="10:25" x14ac:dyDescent="0.3">
      <c r="S323" s="6"/>
      <c r="T323" s="6"/>
      <c r="V323" s="7"/>
      <c r="W323" s="7"/>
      <c r="X323" s="7"/>
      <c r="Y323" s="7"/>
    </row>
    <row r="324" spans="10:25" x14ac:dyDescent="0.3">
      <c r="S324" s="6"/>
      <c r="T324" s="6"/>
      <c r="V324" s="7"/>
      <c r="W324" s="7"/>
      <c r="X324" s="7"/>
      <c r="Y324" s="7"/>
    </row>
    <row r="325" spans="10:25" x14ac:dyDescent="0.3">
      <c r="S325" s="6"/>
      <c r="T325" s="6"/>
      <c r="V325" s="7"/>
      <c r="W325" s="7"/>
      <c r="X325" s="7"/>
      <c r="Y325" s="7"/>
    </row>
    <row r="326" spans="10:25" x14ac:dyDescent="0.3">
      <c r="S326" s="6"/>
      <c r="T326" s="6"/>
      <c r="V326" s="7"/>
      <c r="W326" s="7"/>
      <c r="X326" s="7"/>
      <c r="Y326" s="7"/>
    </row>
    <row r="327" spans="10:25" x14ac:dyDescent="0.3">
      <c r="J327" s="21"/>
      <c r="S327" s="6"/>
      <c r="T327" s="6"/>
      <c r="V327" s="7"/>
      <c r="W327" s="7"/>
      <c r="X327" s="7"/>
      <c r="Y327" s="7"/>
    </row>
    <row r="328" spans="10:25" x14ac:dyDescent="0.3">
      <c r="S328" s="6"/>
      <c r="T328" s="6"/>
      <c r="V328" s="7"/>
      <c r="W328" s="7"/>
      <c r="X328" s="7"/>
      <c r="Y328" s="7"/>
    </row>
    <row r="329" spans="10:25" x14ac:dyDescent="0.3">
      <c r="S329" s="6"/>
      <c r="T329" s="6"/>
      <c r="V329" s="7"/>
      <c r="W329" s="7"/>
      <c r="X329" s="7"/>
      <c r="Y329" s="7"/>
    </row>
    <row r="330" spans="10:25" x14ac:dyDescent="0.3">
      <c r="S330" s="6"/>
      <c r="T330" s="6"/>
      <c r="V330" s="7"/>
      <c r="W330" s="7"/>
      <c r="X330" s="7"/>
      <c r="Y330" s="7"/>
    </row>
    <row r="331" spans="10:25" x14ac:dyDescent="0.3">
      <c r="S331" s="6"/>
      <c r="T331" s="6"/>
      <c r="V331" s="7"/>
      <c r="W331" s="7"/>
      <c r="X331" s="7"/>
      <c r="Y331" s="7"/>
    </row>
    <row r="332" spans="10:25" x14ac:dyDescent="0.3">
      <c r="S332" s="6"/>
      <c r="T332" s="6"/>
      <c r="V332" s="7"/>
      <c r="W332" s="7"/>
      <c r="X332" s="7"/>
      <c r="Y332" s="7"/>
    </row>
    <row r="333" spans="10:25" x14ac:dyDescent="0.3">
      <c r="S333" s="6"/>
      <c r="T333" s="6"/>
      <c r="V333" s="7"/>
      <c r="W333" s="7"/>
      <c r="X333" s="7"/>
      <c r="Y333" s="7"/>
    </row>
    <row r="334" spans="10:25" x14ac:dyDescent="0.3">
      <c r="S334" s="6"/>
      <c r="T334" s="6"/>
      <c r="V334" s="7"/>
      <c r="W334" s="7"/>
      <c r="X334" s="7"/>
      <c r="Y334" s="7"/>
    </row>
    <row r="335" spans="10:25" x14ac:dyDescent="0.3">
      <c r="S335" s="6"/>
      <c r="T335" s="6"/>
      <c r="V335" s="7"/>
      <c r="W335" s="7"/>
      <c r="X335" s="7"/>
      <c r="Y335" s="7"/>
    </row>
    <row r="336" spans="10:25" x14ac:dyDescent="0.3">
      <c r="S336" s="6"/>
      <c r="T336" s="6"/>
      <c r="V336" s="7"/>
      <c r="W336" s="7"/>
      <c r="X336" s="7"/>
      <c r="Y336" s="7"/>
    </row>
    <row r="337" spans="19:25" x14ac:dyDescent="0.3">
      <c r="S337" s="6"/>
      <c r="T337" s="6"/>
      <c r="V337" s="7"/>
      <c r="W337" s="7"/>
      <c r="X337" s="7"/>
      <c r="Y337" s="7"/>
    </row>
    <row r="338" spans="19:25" x14ac:dyDescent="0.3">
      <c r="S338" s="6"/>
      <c r="T338" s="6"/>
      <c r="V338" s="7"/>
      <c r="W338" s="7"/>
      <c r="X338" s="7"/>
      <c r="Y338" s="7"/>
    </row>
    <row r="339" spans="19:25" x14ac:dyDescent="0.3">
      <c r="S339" s="6"/>
      <c r="T339" s="6"/>
      <c r="V339" s="7"/>
      <c r="W339" s="7"/>
      <c r="X339" s="7"/>
      <c r="Y339" s="7"/>
    </row>
    <row r="340" spans="19:25" x14ac:dyDescent="0.3">
      <c r="S340" s="6"/>
      <c r="T340" s="6"/>
      <c r="V340" s="7"/>
      <c r="W340" s="7"/>
      <c r="X340" s="7"/>
      <c r="Y340" s="7"/>
    </row>
    <row r="341" spans="19:25" x14ac:dyDescent="0.3">
      <c r="S341" s="6"/>
      <c r="T341" s="6"/>
      <c r="V341" s="7"/>
      <c r="W341" s="7"/>
      <c r="X341" s="7"/>
      <c r="Y341" s="7"/>
    </row>
    <row r="342" spans="19:25" x14ac:dyDescent="0.3">
      <c r="S342" s="6"/>
      <c r="T342" s="6"/>
      <c r="V342" s="7"/>
      <c r="W342" s="7"/>
      <c r="X342" s="7"/>
      <c r="Y342" s="7"/>
    </row>
    <row r="343" spans="19:25" x14ac:dyDescent="0.3">
      <c r="S343" s="6"/>
      <c r="T343" s="6"/>
      <c r="V343" s="7"/>
      <c r="W343" s="7"/>
      <c r="X343" s="7"/>
      <c r="Y343" s="7"/>
    </row>
    <row r="344" spans="19:25" x14ac:dyDescent="0.3">
      <c r="S344" s="6"/>
      <c r="T344" s="6"/>
      <c r="V344" s="7"/>
      <c r="W344" s="7"/>
      <c r="X344" s="7"/>
      <c r="Y344" s="7"/>
    </row>
    <row r="345" spans="19:25" x14ac:dyDescent="0.3">
      <c r="S345" s="6"/>
      <c r="T345" s="6"/>
      <c r="V345" s="7"/>
      <c r="W345" s="7"/>
      <c r="X345" s="7"/>
      <c r="Y345" s="7"/>
    </row>
    <row r="346" spans="19:25" x14ac:dyDescent="0.3">
      <c r="S346" s="6"/>
      <c r="T346" s="6"/>
      <c r="V346" s="7"/>
      <c r="W346" s="7"/>
      <c r="X346" s="7"/>
      <c r="Y346" s="7"/>
    </row>
    <row r="347" spans="19:25" x14ac:dyDescent="0.3">
      <c r="S347" s="6"/>
      <c r="T347" s="6"/>
      <c r="V347" s="7"/>
      <c r="W347" s="7"/>
      <c r="X347" s="7"/>
      <c r="Y347" s="7"/>
    </row>
    <row r="348" spans="19:25" x14ac:dyDescent="0.3">
      <c r="S348" s="6"/>
      <c r="T348" s="6"/>
      <c r="V348" s="7"/>
      <c r="W348" s="7"/>
      <c r="X348" s="7"/>
      <c r="Y348" s="7"/>
    </row>
    <row r="349" spans="19:25" x14ac:dyDescent="0.3">
      <c r="S349" s="6"/>
      <c r="T349" s="6"/>
      <c r="V349" s="7"/>
      <c r="W349" s="7"/>
      <c r="X349" s="7"/>
      <c r="Y349" s="7"/>
    </row>
    <row r="350" spans="19:25" x14ac:dyDescent="0.3">
      <c r="S350" s="6"/>
      <c r="T350" s="6"/>
      <c r="V350" s="7"/>
      <c r="W350" s="7"/>
      <c r="X350" s="7"/>
      <c r="Y350" s="7"/>
    </row>
    <row r="351" spans="19:25" x14ac:dyDescent="0.3">
      <c r="S351" s="6"/>
      <c r="T351" s="6"/>
      <c r="V351" s="7"/>
      <c r="W351" s="7"/>
      <c r="X351" s="7"/>
      <c r="Y351" s="7"/>
    </row>
    <row r="352" spans="19:25" x14ac:dyDescent="0.3">
      <c r="S352" s="6"/>
      <c r="T352" s="6"/>
      <c r="V352" s="7"/>
      <c r="W352" s="7"/>
      <c r="X352" s="7"/>
      <c r="Y352" s="7"/>
    </row>
  </sheetData>
  <autoFilter ref="A7:Y7">
    <sortState ref="A9:Y111">
      <sortCondition ref="H7"/>
    </sortState>
  </autoFilter>
  <sortState ref="A8:W328">
    <sortCondition ref="H8:H328"/>
  </sortState>
  <mergeCells count="21">
    <mergeCell ref="N6:N7"/>
    <mergeCell ref="O6:O7"/>
    <mergeCell ref="P6:P7"/>
    <mergeCell ref="Q6:Q7"/>
    <mergeCell ref="R6:R7"/>
    <mergeCell ref="S5:U5"/>
    <mergeCell ref="W5:X5"/>
    <mergeCell ref="L6:L7"/>
    <mergeCell ref="A5:B5"/>
    <mergeCell ref="C5:D5"/>
    <mergeCell ref="E5:I5"/>
    <mergeCell ref="L5:Q5"/>
    <mergeCell ref="A6:A7"/>
    <mergeCell ref="B6:B7"/>
    <mergeCell ref="C6:C7"/>
    <mergeCell ref="D6:D7"/>
    <mergeCell ref="G6:K6"/>
    <mergeCell ref="S6:S7"/>
    <mergeCell ref="U6:U7"/>
    <mergeCell ref="V6:V7"/>
    <mergeCell ref="M6:M7"/>
  </mergeCells>
  <pageMargins left="0.75" right="0.2" top="0.17" bottom="0.17" header="0.17" footer="0.1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Transazione documenti</vt:lpstr>
      <vt:lpstr>'Transazione documenti'!Area_stampa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Castellani</dc:creator>
  <cp:lastModifiedBy>User2</cp:lastModifiedBy>
  <dcterms:created xsi:type="dcterms:W3CDTF">2021-01-28T15:59:56Z</dcterms:created>
  <dcterms:modified xsi:type="dcterms:W3CDTF">2022-08-25T09:39:59Z</dcterms:modified>
</cp:coreProperties>
</file>